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15195" windowHeight="7170"/>
  </bookViews>
  <sheets>
    <sheet name="HK1-2019-2020" sheetId="1" r:id="rId1"/>
  </sheets>
  <externalReferences>
    <externalReference r:id="rId2"/>
  </externalReferences>
  <definedNames>
    <definedName name="_xlnm._FilterDatabase" localSheetId="0" hidden="1">'HK1-2019-2020'!$A$8:$IK$445</definedName>
    <definedName name="_xlnm.Print_Area" localSheetId="0">'HK1-2019-2020'!$A$1:$W$453</definedName>
    <definedName name="_xlnm.Print_Titles" localSheetId="0">'HK1-2019-2020'!$8:$8</definedName>
  </definedNames>
  <calcPr calcId="145621"/>
</workbook>
</file>

<file path=xl/calcChain.xml><?xml version="1.0" encoding="utf-8"?>
<calcChain xmlns="http://schemas.openxmlformats.org/spreadsheetml/2006/main">
  <c r="B448" i="1" l="1"/>
  <c r="V353" i="1" l="1"/>
  <c r="V354" i="1"/>
  <c r="V32" i="1" l="1"/>
  <c r="V37" i="1"/>
  <c r="V38" i="1"/>
  <c r="V40" i="1"/>
  <c r="V42" i="1"/>
  <c r="V43" i="1"/>
  <c r="V44" i="1"/>
  <c r="V45" i="1"/>
  <c r="V46" i="1"/>
  <c r="V47" i="1"/>
  <c r="V48" i="1"/>
  <c r="V39" i="1"/>
  <c r="V41" i="1"/>
  <c r="V49" i="1"/>
  <c r="V50" i="1"/>
  <c r="V51" i="1"/>
  <c r="V52" i="1"/>
  <c r="V53" i="1"/>
  <c r="V54" i="1"/>
  <c r="V55" i="1"/>
  <c r="V56" i="1"/>
  <c r="V57" i="1"/>
  <c r="V58" i="1"/>
  <c r="V59" i="1"/>
  <c r="V60" i="1"/>
  <c r="V61" i="1"/>
  <c r="V62"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4" i="1"/>
  <c r="V95" i="1"/>
  <c r="V96" i="1"/>
  <c r="V97" i="1"/>
  <c r="V98" i="1"/>
  <c r="V99" i="1"/>
  <c r="V100" i="1"/>
  <c r="V101" i="1"/>
  <c r="V93" i="1"/>
  <c r="V102" i="1"/>
  <c r="V103" i="1"/>
  <c r="V104" i="1"/>
  <c r="V105" i="1"/>
  <c r="V106" i="1"/>
  <c r="V107" i="1"/>
  <c r="V108" i="1"/>
  <c r="V112" i="1"/>
  <c r="V113" i="1"/>
  <c r="V114" i="1"/>
  <c r="V115" i="1"/>
  <c r="V116" i="1"/>
  <c r="V117" i="1"/>
  <c r="V118" i="1"/>
  <c r="V119" i="1"/>
  <c r="V109" i="1"/>
  <c r="V110" i="1"/>
  <c r="V111" i="1"/>
  <c r="V120" i="1"/>
  <c r="V121" i="1"/>
  <c r="V122" i="1"/>
  <c r="V123" i="1"/>
  <c r="V124" i="1"/>
  <c r="V125" i="1"/>
  <c r="V133" i="1"/>
  <c r="V134" i="1"/>
  <c r="V135" i="1"/>
  <c r="V136" i="1"/>
  <c r="V137" i="1"/>
  <c r="V138" i="1"/>
  <c r="V139" i="1"/>
  <c r="V140" i="1"/>
  <c r="V126" i="1"/>
  <c r="V127" i="1"/>
  <c r="V128" i="1"/>
  <c r="V129" i="1"/>
  <c r="V130" i="1"/>
  <c r="V131" i="1"/>
  <c r="V132" i="1"/>
  <c r="V141" i="1"/>
  <c r="V142" i="1"/>
  <c r="V143" i="1"/>
  <c r="V144" i="1"/>
  <c r="V145" i="1"/>
  <c r="V146" i="1"/>
  <c r="V147" i="1"/>
  <c r="V148" i="1"/>
  <c r="V149" i="1"/>
  <c r="V150" i="1"/>
  <c r="V151" i="1"/>
  <c r="V152" i="1"/>
  <c r="V153" i="1"/>
  <c r="V154" i="1"/>
  <c r="V155" i="1"/>
  <c r="V156" i="1"/>
  <c r="V157" i="1"/>
  <c r="V158" i="1"/>
  <c r="V159" i="1"/>
  <c r="V160" i="1"/>
  <c r="V166" i="1"/>
  <c r="V167" i="1"/>
  <c r="V168" i="1"/>
  <c r="V169" i="1"/>
  <c r="V170" i="1"/>
  <c r="V171" i="1"/>
  <c r="V172" i="1"/>
  <c r="V173" i="1"/>
  <c r="V161" i="1"/>
  <c r="V162" i="1"/>
  <c r="V163" i="1"/>
  <c r="V164" i="1"/>
  <c r="V165"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11" i="1"/>
  <c r="V214" i="1"/>
  <c r="V215" i="1"/>
  <c r="V216" i="1"/>
  <c r="V217" i="1"/>
  <c r="V218" i="1"/>
  <c r="V219" i="1"/>
  <c r="V220" i="1"/>
  <c r="V201" i="1"/>
  <c r="V202" i="1"/>
  <c r="V203" i="1"/>
  <c r="V204" i="1"/>
  <c r="V205" i="1"/>
  <c r="V206" i="1"/>
  <c r="V207" i="1"/>
  <c r="V208" i="1"/>
  <c r="V209" i="1"/>
  <c r="V210" i="1"/>
  <c r="V212" i="1"/>
  <c r="V213" i="1"/>
  <c r="V221" i="1"/>
  <c r="V232" i="1"/>
  <c r="V237" i="1"/>
  <c r="V238" i="1"/>
  <c r="V239" i="1"/>
  <c r="V240" i="1"/>
  <c r="V241" i="1"/>
  <c r="V242" i="1"/>
  <c r="V243" i="1"/>
  <c r="V222" i="1"/>
  <c r="V223" i="1"/>
  <c r="V224" i="1"/>
  <c r="V225" i="1"/>
  <c r="V226" i="1"/>
  <c r="V227" i="1"/>
  <c r="V228" i="1"/>
  <c r="V229" i="1"/>
  <c r="V230" i="1"/>
  <c r="V231" i="1"/>
  <c r="V233" i="1"/>
  <c r="V234" i="1"/>
  <c r="V235" i="1"/>
  <c r="V236" i="1"/>
  <c r="V244" i="1"/>
  <c r="V254" i="1"/>
  <c r="V255" i="1"/>
  <c r="V256" i="1"/>
  <c r="V257" i="1"/>
  <c r="V258" i="1"/>
  <c r="V259" i="1"/>
  <c r="V260" i="1"/>
  <c r="V261" i="1"/>
  <c r="V245" i="1"/>
  <c r="V246" i="1"/>
  <c r="V247" i="1"/>
  <c r="V248" i="1"/>
  <c r="V249" i="1"/>
  <c r="V250" i="1"/>
  <c r="V251" i="1"/>
  <c r="V252" i="1"/>
  <c r="V253" i="1"/>
  <c r="V262" i="1"/>
  <c r="V263" i="1"/>
  <c r="V264" i="1"/>
  <c r="V265" i="1"/>
  <c r="V266" i="1"/>
  <c r="V267" i="1"/>
  <c r="V268" i="1"/>
  <c r="V269" i="1"/>
  <c r="V270" i="1"/>
  <c r="V271" i="1"/>
  <c r="V272" i="1"/>
  <c r="V273" i="1"/>
  <c r="V274" i="1"/>
  <c r="V275" i="1"/>
  <c r="V281" i="1"/>
  <c r="V282" i="1"/>
  <c r="V283" i="1"/>
  <c r="V284" i="1"/>
  <c r="V285" i="1"/>
  <c r="V286" i="1"/>
  <c r="V287" i="1"/>
  <c r="V288" i="1"/>
  <c r="V276" i="1"/>
  <c r="V277" i="1"/>
  <c r="V278" i="1"/>
  <c r="V279" i="1"/>
  <c r="V280" i="1"/>
  <c r="V289" i="1"/>
  <c r="V290" i="1"/>
  <c r="V291" i="1"/>
  <c r="V297" i="1"/>
  <c r="V338" i="1"/>
  <c r="V294" i="1"/>
  <c r="V295" i="1"/>
  <c r="V296" i="1"/>
  <c r="V293" i="1"/>
  <c r="V320" i="1"/>
  <c r="V298" i="1"/>
  <c r="V300" i="1"/>
  <c r="V301" i="1"/>
  <c r="V302" i="1"/>
  <c r="V303" i="1"/>
  <c r="V304" i="1"/>
  <c r="V305" i="1"/>
  <c r="V306" i="1"/>
  <c r="V307" i="1"/>
  <c r="V308" i="1"/>
  <c r="V309" i="1"/>
  <c r="V310" i="1"/>
  <c r="V311" i="1"/>
  <c r="V312" i="1"/>
  <c r="V313" i="1"/>
  <c r="V314" i="1"/>
  <c r="V317" i="1"/>
  <c r="V318" i="1"/>
  <c r="V319" i="1"/>
  <c r="V292" i="1"/>
  <c r="V321" i="1"/>
  <c r="V322" i="1"/>
  <c r="V323" i="1"/>
  <c r="V328" i="1"/>
  <c r="V329" i="1"/>
  <c r="V330" i="1"/>
  <c r="V331" i="1"/>
  <c r="V332" i="1"/>
  <c r="V333" i="1"/>
  <c r="V335" i="1"/>
  <c r="V334" i="1"/>
  <c r="V336" i="1"/>
  <c r="V343" i="1"/>
  <c r="V337" i="1"/>
  <c r="V344" i="1"/>
  <c r="V340" i="1"/>
  <c r="V341" i="1"/>
  <c r="V342" i="1"/>
  <c r="V339" i="1"/>
  <c r="V299" i="1"/>
  <c r="V345" i="1"/>
  <c r="V315" i="1"/>
  <c r="V346" i="1"/>
  <c r="V316" i="1"/>
  <c r="V347" i="1"/>
  <c r="V348" i="1"/>
  <c r="V352" i="1"/>
  <c r="V363" i="1"/>
  <c r="V349" i="1"/>
  <c r="V350" i="1"/>
  <c r="V351" i="1"/>
  <c r="V371" i="1"/>
  <c r="V362" i="1"/>
  <c r="V374" i="1"/>
  <c r="V378" i="1"/>
  <c r="V379" i="1"/>
  <c r="V368" i="1"/>
  <c r="V377" i="1"/>
  <c r="V355" i="1"/>
  <c r="V364" i="1"/>
  <c r="V357" i="1"/>
  <c r="V358" i="1"/>
  <c r="V366" i="1"/>
  <c r="V367" i="1"/>
  <c r="V365" i="1"/>
  <c r="V369" i="1"/>
  <c r="V370" i="1"/>
  <c r="V360" i="1"/>
  <c r="V361" i="1"/>
  <c r="V373" i="1"/>
  <c r="V375" i="1"/>
  <c r="V372" i="1"/>
  <c r="V376" i="1"/>
  <c r="V380" i="1"/>
  <c r="V381" i="1"/>
  <c r="V359" i="1"/>
  <c r="V356" i="1"/>
  <c r="V382" i="1"/>
  <c r="V383" i="1"/>
  <c r="V384" i="1"/>
  <c r="V389" i="1"/>
  <c r="V390" i="1"/>
  <c r="V391" i="1"/>
  <c r="V392" i="1"/>
  <c r="V393" i="1"/>
  <c r="V394" i="1"/>
  <c r="V395" i="1"/>
  <c r="V396" i="1"/>
  <c r="V385" i="1"/>
  <c r="V386" i="1"/>
  <c r="V387" i="1"/>
  <c r="V388" i="1"/>
  <c r="V397" i="1"/>
  <c r="V408" i="1"/>
  <c r="V418" i="1"/>
  <c r="V419" i="1"/>
  <c r="V420" i="1"/>
  <c r="V421" i="1"/>
  <c r="V422" i="1"/>
  <c r="V423" i="1"/>
  <c r="V424" i="1"/>
  <c r="V398" i="1"/>
  <c r="V399" i="1"/>
  <c r="V400" i="1"/>
  <c r="V401" i="1"/>
  <c r="V402" i="1"/>
  <c r="V403" i="1"/>
  <c r="V404" i="1"/>
  <c r="V405" i="1"/>
  <c r="V406" i="1"/>
  <c r="V407" i="1"/>
  <c r="V409" i="1"/>
  <c r="V410" i="1"/>
  <c r="V411" i="1"/>
  <c r="V412" i="1"/>
  <c r="V413" i="1"/>
  <c r="V414" i="1"/>
  <c r="V415" i="1"/>
  <c r="V416" i="1"/>
  <c r="V417" i="1"/>
  <c r="V425" i="1"/>
  <c r="V426" i="1"/>
  <c r="V427" i="1"/>
  <c r="V428" i="1"/>
  <c r="V429" i="1"/>
  <c r="V430" i="1"/>
  <c r="V431" i="1"/>
  <c r="V432" i="1"/>
  <c r="V433" i="1"/>
  <c r="V434" i="1"/>
  <c r="V435" i="1"/>
  <c r="V436" i="1"/>
  <c r="V437" i="1"/>
  <c r="V438" i="1"/>
  <c r="V439" i="1"/>
  <c r="V440" i="1"/>
  <c r="V441" i="1"/>
  <c r="V442" i="1"/>
  <c r="V443" i="1"/>
  <c r="V444" i="1"/>
  <c r="V445" i="1"/>
  <c r="V31" i="1"/>
</calcChain>
</file>

<file path=xl/sharedStrings.xml><?xml version="1.0" encoding="utf-8"?>
<sst xmlns="http://schemas.openxmlformats.org/spreadsheetml/2006/main" count="4765" uniqueCount="1309">
  <si>
    <t xml:space="preserve"> ĐẠI HỌC QUỐC GIA HÀ NỘI</t>
  </si>
  <si>
    <t>CỘNG HOÀ XÃ HỘI CHỦ NGHĨA VIỆT NAM</t>
  </si>
  <si>
    <t>TRƯỜNG ĐẠI HỌC KINH TẾ</t>
  </si>
  <si>
    <t>Độc lập - Tự do - Hạnh phúc</t>
  </si>
  <si>
    <t>STT</t>
  </si>
  <si>
    <t>Học phần</t>
  </si>
  <si>
    <t>Mã học phần</t>
  </si>
  <si>
    <t>HP tiên quyết</t>
  </si>
  <si>
    <t>Mã lớp học 
phần</t>
  </si>
  <si>
    <t>Số TC</t>
  </si>
  <si>
    <t>Khoá</t>
  </si>
  <si>
    <t>Ngành</t>
  </si>
  <si>
    <t>Sĩ số SV dự kiến theo khóa</t>
  </si>
  <si>
    <t>Số lượng LMH dự kiến</t>
  </si>
  <si>
    <t>Buổi</t>
  </si>
  <si>
    <t xml:space="preserve">Thứ </t>
  </si>
  <si>
    <t>Tiết</t>
  </si>
  <si>
    <t>Giảng đường</t>
  </si>
  <si>
    <t>Sĩ số tối đa</t>
  </si>
  <si>
    <t>Sĩ số thực tế</t>
  </si>
  <si>
    <t>Họ và tên giảng viên</t>
  </si>
  <si>
    <t>Đơn vị công tác</t>
  </si>
  <si>
    <t>Số điện thoại liên hệ</t>
  </si>
  <si>
    <t>Email</t>
  </si>
  <si>
    <t>Đơn vị phụ trách học phần</t>
  </si>
  <si>
    <t>Ghi chú</t>
  </si>
  <si>
    <t>Hạch toán môi trường</t>
  </si>
  <si>
    <t>INE3041</t>
  </si>
  <si>
    <t>INE1050</t>
  </si>
  <si>
    <t>QH-2016-E</t>
  </si>
  <si>
    <t>Kế toán</t>
  </si>
  <si>
    <t>Kế toán ngân hàng thương mại</t>
  </si>
  <si>
    <t>FIB3037</t>
  </si>
  <si>
    <t>FIB2001, BSA2001</t>
  </si>
  <si>
    <t>Tiếng Anh cơ sở 3</t>
  </si>
  <si>
    <t>FLF2103</t>
  </si>
  <si>
    <t>FLF2102</t>
  </si>
  <si>
    <t>QH-2017-E</t>
  </si>
  <si>
    <t>Kinh tế lượng</t>
  </si>
  <si>
    <t>INE1052</t>
  </si>
  <si>
    <t>INT1004, INE1051, BSA1053</t>
  </si>
  <si>
    <t>Kế toán tài chính chuyên sâu 1</t>
  </si>
  <si>
    <t>FIB3013</t>
  </si>
  <si>
    <t>BSA2019</t>
  </si>
  <si>
    <t>Thuế</t>
  </si>
  <si>
    <t>FIB2015</t>
  </si>
  <si>
    <t>Phân tích tài chính</t>
  </si>
  <si>
    <t>FIB3015</t>
  </si>
  <si>
    <t>BSA2018</t>
  </si>
  <si>
    <t>Kiểm toán căn bản</t>
  </si>
  <si>
    <t>BSA3009</t>
  </si>
  <si>
    <t>BSA2001</t>
  </si>
  <si>
    <t>Những nguyên lý cơ bản của chủ nghĩa Mác-Lênin 2</t>
  </si>
  <si>
    <t>PHI1005</t>
  </si>
  <si>
    <t>PHI1004</t>
  </si>
  <si>
    <t>QH-2018-E</t>
  </si>
  <si>
    <t>Nguyên lý thống kê kinh tế</t>
  </si>
  <si>
    <t>BSA1053</t>
  </si>
  <si>
    <t>MAT1101</t>
  </si>
  <si>
    <t>Luật doanh nghiệp***</t>
  </si>
  <si>
    <t>BSA3063</t>
  </si>
  <si>
    <t>Quản trị học</t>
  </si>
  <si>
    <t>BSA2004</t>
  </si>
  <si>
    <t>Nguyên lý kế toán *</t>
  </si>
  <si>
    <t>BSA2001-E *</t>
  </si>
  <si>
    <t>Tiếng Anh cơ sở 1</t>
  </si>
  <si>
    <t>FLF2101</t>
  </si>
  <si>
    <t>QH-2019-E</t>
  </si>
  <si>
    <t>Toán cao cấp</t>
  </si>
  <si>
    <t>MAT1092</t>
  </si>
  <si>
    <t>Nhà nước và pháp luật đại cương</t>
  </si>
  <si>
    <t>THL1057</t>
  </si>
  <si>
    <t>Những nguyên lý cơ bản của chủ nghĩa Mác-Lê nin 1</t>
  </si>
  <si>
    <t>Chính phủ và chính sách công</t>
  </si>
  <si>
    <t>PEC3027</t>
  </si>
  <si>
    <t>Kinh tế</t>
  </si>
  <si>
    <t>Thể chế kinh tế Việt Nam</t>
  </si>
  <si>
    <t>PEC3028</t>
  </si>
  <si>
    <t>Lợi ích kinh tế và quan hệ phân phối</t>
  </si>
  <si>
    <t>PEC3018</t>
  </si>
  <si>
    <t>PEC3025</t>
  </si>
  <si>
    <t>Những vấn đề kinh tế chính trị ở Việt Nam</t>
  </si>
  <si>
    <t>PEC3029</t>
  </si>
  <si>
    <t>Kinh tế học về những vấn đề xã hội</t>
  </si>
  <si>
    <t>PEC3033</t>
  </si>
  <si>
    <t>Kinh tế chính trị Mỹ</t>
  </si>
  <si>
    <t>PEC3042</t>
  </si>
  <si>
    <t>Kinh tế chính trị về cải cách kinh tế ở Trung Quốc</t>
  </si>
  <si>
    <t>PEC3040</t>
  </si>
  <si>
    <t>Kinh tế phát triển</t>
  </si>
  <si>
    <t>INE2003</t>
  </si>
  <si>
    <t>INE1051</t>
  </si>
  <si>
    <t>Phân tích chính sách kinh tế - xã hội</t>
  </si>
  <si>
    <t>PEC3037</t>
  </si>
  <si>
    <t>Kinh tế công cộng</t>
  </si>
  <si>
    <t>FIB2002</t>
  </si>
  <si>
    <t>Kinh tế môi trường</t>
  </si>
  <si>
    <t>INE2004</t>
  </si>
  <si>
    <t>Tư tưởng Hồ Chí Minh</t>
  </si>
  <si>
    <t>POL1001</t>
  </si>
  <si>
    <t>Luật kinh tế</t>
  </si>
  <si>
    <t>BSL2050</t>
  </si>
  <si>
    <t>Phương pháp nghiên cứu kinh tế</t>
  </si>
  <si>
    <t>INE1016</t>
  </si>
  <si>
    <t>Lịch sử các học thuyết kinh tế</t>
  </si>
  <si>
    <t>PEC1050</t>
  </si>
  <si>
    <t>Tin học cơ sở 2</t>
  </si>
  <si>
    <t>INT1004</t>
  </si>
  <si>
    <t>Kinh tế CLC TT 23</t>
  </si>
  <si>
    <t>Kinh tế vi mô **</t>
  </si>
  <si>
    <t>INE1150 **</t>
  </si>
  <si>
    <t>Kinh tế chính trị học</t>
  </si>
  <si>
    <t>Quản lý dự án phát triển</t>
  </si>
  <si>
    <t>INE3039</t>
  </si>
  <si>
    <t>Phát triển bền vững</t>
  </si>
  <si>
    <t>INE3158</t>
  </si>
  <si>
    <t>Tài chính quốc tế</t>
  </si>
  <si>
    <t>Kinh tế học về chi phí giao dich</t>
  </si>
  <si>
    <t>Kinh tế phát triển chuyên sâu</t>
  </si>
  <si>
    <t>INE2012</t>
  </si>
  <si>
    <t>Thương mại quốc tế</t>
  </si>
  <si>
    <t>INE3001</t>
  </si>
  <si>
    <t>Phân tích chi phí và lợi ích</t>
  </si>
  <si>
    <t>INE2018</t>
  </si>
  <si>
    <t>Kinh tế thể chế</t>
  </si>
  <si>
    <t>INE2014</t>
  </si>
  <si>
    <t>THL1057, INE1051</t>
  </si>
  <si>
    <t>Kinh tế vĩ mô chuyên sâu</t>
  </si>
  <si>
    <t>INE2002</t>
  </si>
  <si>
    <t>Nguyên lý quản trị kinh doanh</t>
  </si>
  <si>
    <t>BSA2103</t>
  </si>
  <si>
    <t>Kinh tế vi mô</t>
  </si>
  <si>
    <t>Kỹ năng làm việc theo nhóm</t>
  </si>
  <si>
    <t>BSA1054</t>
  </si>
  <si>
    <t>Công ty xuyên quốc gia</t>
  </si>
  <si>
    <t>INE3008</t>
  </si>
  <si>
    <t>KTQT</t>
  </si>
  <si>
    <t>Toàn cầu hóa và khu vực hóa trong nền kinh tế thế giới</t>
  </si>
  <si>
    <t>INE3109</t>
  </si>
  <si>
    <t>Quản lý nợ nước ngoài</t>
  </si>
  <si>
    <t>INE3025</t>
  </si>
  <si>
    <t>Quản trị chuỗi cung ứng</t>
  </si>
  <si>
    <t>INE3081</t>
  </si>
  <si>
    <t>QH-2016-E
QH-2017-E</t>
  </si>
  <si>
    <t>KTQT
KTQT-NN</t>
  </si>
  <si>
    <t>90+45</t>
  </si>
  <si>
    <t>Marketing quốc tế</t>
  </si>
  <si>
    <t>BSA3001</t>
  </si>
  <si>
    <t>BSA2002</t>
  </si>
  <si>
    <t>KTQT CLC TT 23</t>
  </si>
  <si>
    <t>118 + 45</t>
  </si>
  <si>
    <t>INE3003</t>
  </si>
  <si>
    <t>Kinh doanh quốc tế</t>
  </si>
  <si>
    <t>INE2028</t>
  </si>
  <si>
    <t>Kinh tế đối ngoại Việt Nam</t>
  </si>
  <si>
    <t>INE2010</t>
  </si>
  <si>
    <t>QH-2017-E
QH-2018-E</t>
  </si>
  <si>
    <t>118 + 41</t>
  </si>
  <si>
    <t>Logistic</t>
  </si>
  <si>
    <t>INE3056</t>
  </si>
  <si>
    <t>Kinh tế tiền tệ ngân hàng</t>
  </si>
  <si>
    <t>FIB2001</t>
  </si>
  <si>
    <t>KTQT-NN</t>
  </si>
  <si>
    <t>INT1004, INE1151 **, BSA1053</t>
  </si>
  <si>
    <t>INE1151 **</t>
  </si>
  <si>
    <t>Thương mại quốc tế *</t>
  </si>
  <si>
    <t>INE3001-E *</t>
  </si>
  <si>
    <t>Tài chính quốc tế *</t>
  </si>
  <si>
    <t>INE3003-E *</t>
  </si>
  <si>
    <t>Kinh doanh quốc tế *</t>
  </si>
  <si>
    <t>INE2028-E *</t>
  </si>
  <si>
    <t>Nguyên lý marketing</t>
  </si>
  <si>
    <t>Quản trị đổi mới sáng tạo</t>
  </si>
  <si>
    <t>BSA4029</t>
  </si>
  <si>
    <t>QTKD</t>
  </si>
  <si>
    <t>Hành vi tổ chức</t>
  </si>
  <si>
    <t>MNS4010</t>
  </si>
  <si>
    <t>Kế toán quản trị</t>
  </si>
  <si>
    <t>BSA3007</t>
  </si>
  <si>
    <t>Tài chính doanh nghiệp chuyên sâu</t>
  </si>
  <si>
    <t>BSA3030</t>
  </si>
  <si>
    <t>Chiến lược kinh doanh***</t>
  </si>
  <si>
    <t>BSA3066</t>
  </si>
  <si>
    <t>QTKD CLC TT 23</t>
  </si>
  <si>
    <t>Quản trị sự thay đổi***</t>
  </si>
  <si>
    <t>BSA3067</t>
  </si>
  <si>
    <t>Đào tạo và Phát triển nhân lực</t>
  </si>
  <si>
    <t>BSA4032</t>
  </si>
  <si>
    <t>Hành vi người tiêu dùng *</t>
  </si>
  <si>
    <t>BSA3013-E *</t>
  </si>
  <si>
    <t>Quản trị tài chính quốc tế ***</t>
  </si>
  <si>
    <t>INE3066-E ***</t>
  </si>
  <si>
    <t>Đàm phán và giải quyết xung đột</t>
  </si>
  <si>
    <t>BSA3028</t>
  </si>
  <si>
    <t>Quản trị chiến lược</t>
  </si>
  <si>
    <t>BSA2005</t>
  </si>
  <si>
    <t>Quản trị nguồn nhân lực</t>
  </si>
  <si>
    <t>BSA2006</t>
  </si>
  <si>
    <t>Khởi sự và tạo lập doanh nghiệp</t>
  </si>
  <si>
    <t>BSA3020</t>
  </si>
  <si>
    <t>Quản trị thương hiệu</t>
  </si>
  <si>
    <t>BSA4016</t>
  </si>
  <si>
    <t>Kế toán tài chính</t>
  </si>
  <si>
    <t>Kỹ năng bổ trợ</t>
  </si>
  <si>
    <t>BSA2030</t>
  </si>
  <si>
    <t>Khởi sự và tạo lập doanh nghiệp*</t>
  </si>
  <si>
    <t>BSA3031-E*</t>
  </si>
  <si>
    <t>Đại cương về lãnh đạo*</t>
  </si>
  <si>
    <t>BSA2025-E*</t>
  </si>
  <si>
    <t>Các mô hình ra quyết định</t>
  </si>
  <si>
    <t>BSA3035</t>
  </si>
  <si>
    <t>BSA2002-E *</t>
  </si>
  <si>
    <t>Quản trị sản xuất và tác nghiệp</t>
  </si>
  <si>
    <t>BSA4014</t>
  </si>
  <si>
    <t>Văn hóa doanh nghiệp và đạo đức kinh doanh</t>
  </si>
  <si>
    <t>BSA4018</t>
  </si>
  <si>
    <t>Quản trị học *</t>
  </si>
  <si>
    <t>BSA2004-E *</t>
  </si>
  <si>
    <t>Nguyên lý kế toán</t>
  </si>
  <si>
    <t>Đại cương về phát triển doanh nghiệp***</t>
  </si>
  <si>
    <t>BSA3065</t>
  </si>
  <si>
    <t>Tín dụng ngân hàng</t>
  </si>
  <si>
    <t>FIB3024</t>
  </si>
  <si>
    <t>TCNH</t>
  </si>
  <si>
    <t>Thanh toán quốc tế</t>
  </si>
  <si>
    <t>INE3106</t>
  </si>
  <si>
    <t>FIB3024-E</t>
  </si>
  <si>
    <t>FIB2101-E **</t>
  </si>
  <si>
    <t>TCNH CLC</t>
  </si>
  <si>
    <t>Ngân hàng quốc tế</t>
  </si>
  <si>
    <t>FIB3029-E</t>
  </si>
  <si>
    <t>Quản lý, kinh doanh vốn và ngoại tệ ***</t>
  </si>
  <si>
    <t>FIB3012 ***</t>
  </si>
  <si>
    <t>FIB2005-E</t>
  </si>
  <si>
    <t>TCNH
TCNH-Luật
TCNH-NN</t>
  </si>
  <si>
    <t>61+18+16</t>
  </si>
  <si>
    <t>Quản lý đầu tư</t>
  </si>
  <si>
    <t>FIB3004</t>
  </si>
  <si>
    <t>Tài chính công</t>
  </si>
  <si>
    <t>FIB3111</t>
  </si>
  <si>
    <t>Pháp luật tài chính ngân hàng</t>
  </si>
  <si>
    <t>FIB2012</t>
  </si>
  <si>
    <t>TCNH CLC TT 23</t>
  </si>
  <si>
    <t>Các thị trường và định chế tài chính</t>
  </si>
  <si>
    <t>FIB2003-E</t>
  </si>
  <si>
    <t>Tài chính doanh nghiệp</t>
  </si>
  <si>
    <t>BSA2018-E</t>
  </si>
  <si>
    <t>Quản lý ngân hàng điện tử ***</t>
  </si>
  <si>
    <t>FIB3062-E</t>
  </si>
  <si>
    <t>FIB2001-E</t>
  </si>
  <si>
    <t>Ngân hàng trung ương và chính sách tiền tệ</t>
  </si>
  <si>
    <t>FIB3113</t>
  </si>
  <si>
    <t>FIB2001-E, BSA2001-E *</t>
  </si>
  <si>
    <t>Văn hóa và đạo đức kinh doanh</t>
  </si>
  <si>
    <t>BSA4010</t>
  </si>
  <si>
    <t xml:space="preserve">Nhà nước và pháp luật đại cương </t>
  </si>
  <si>
    <t>Lịch sử văn minh thế giới</t>
  </si>
  <si>
    <t>HIS1055</t>
  </si>
  <si>
    <t>Sáng</t>
  </si>
  <si>
    <t>INE3041 1</t>
  </si>
  <si>
    <t>INE3041 2</t>
  </si>
  <si>
    <t>1-3</t>
  </si>
  <si>
    <t>4-6</t>
  </si>
  <si>
    <t>702VU</t>
  </si>
  <si>
    <t>Sĩ số tối thiểu</t>
  </si>
  <si>
    <t>FIB3037 1</t>
  </si>
  <si>
    <t>FIB3037 2</t>
  </si>
  <si>
    <t>Kế toán
KTPT</t>
  </si>
  <si>
    <t>Chiều</t>
  </si>
  <si>
    <t>2,5</t>
  </si>
  <si>
    <t>3,6</t>
  </si>
  <si>
    <t>2,4</t>
  </si>
  <si>
    <t>1-5</t>
  </si>
  <si>
    <t>7-11</t>
  </si>
  <si>
    <t>7-9</t>
  </si>
  <si>
    <t>10-12</t>
  </si>
  <si>
    <t>INE1052 1</t>
  </si>
  <si>
    <t>INE1052 2</t>
  </si>
  <si>
    <t>INE1052 3</t>
  </si>
  <si>
    <t>INE1052 4</t>
  </si>
  <si>
    <t>INE1052 5</t>
  </si>
  <si>
    <t>201CSSNN</t>
  </si>
  <si>
    <t>FLF2103 1</t>
  </si>
  <si>
    <t>FLF2103 2</t>
  </si>
  <si>
    <t>FLF2103 3</t>
  </si>
  <si>
    <t>703VU</t>
  </si>
  <si>
    <t>FIB2015 1</t>
  </si>
  <si>
    <t>FIB2015 2</t>
  </si>
  <si>
    <t>QH-2017-E
QH-2016-E</t>
  </si>
  <si>
    <t>Kế toán
TCNH CLC</t>
  </si>
  <si>
    <t>89+17</t>
  </si>
  <si>
    <t>FIB3015 1</t>
  </si>
  <si>
    <t>FIB3015 2</t>
  </si>
  <si>
    <t>PHI1005 1</t>
  </si>
  <si>
    <t>PHI1005 2</t>
  </si>
  <si>
    <t>PHI1005 3</t>
  </si>
  <si>
    <t>801VU</t>
  </si>
  <si>
    <t>Thương mại điện tử</t>
  </si>
  <si>
    <t>INE3104</t>
  </si>
  <si>
    <t>Quản trị tài chính quốc tế</t>
  </si>
  <si>
    <t>INE3066</t>
  </si>
  <si>
    <t>802VU</t>
  </si>
  <si>
    <t>BSA3063 1</t>
  </si>
  <si>
    <t>BSA3063 2</t>
  </si>
  <si>
    <t>BSA3063 3</t>
  </si>
  <si>
    <t>BSA3063 4</t>
  </si>
  <si>
    <t>BSA2004 1</t>
  </si>
  <si>
    <t>BSA2001-E * 1</t>
  </si>
  <si>
    <t>BSA2004 2</t>
  </si>
  <si>
    <t>BSA2001-E * 2</t>
  </si>
  <si>
    <t>BSA2004 3</t>
  </si>
  <si>
    <t>BSA2001-E * 3</t>
  </si>
  <si>
    <t>BSA2004 4</t>
  </si>
  <si>
    <t>BSA2004 5</t>
  </si>
  <si>
    <t>BSA2004 6</t>
  </si>
  <si>
    <t>BSA2004 7</t>
  </si>
  <si>
    <t>BSA2004 8</t>
  </si>
  <si>
    <t>BSA2004 9</t>
  </si>
  <si>
    <t>BSA2004-E * 1</t>
  </si>
  <si>
    <t>BSA2004-E * 2</t>
  </si>
  <si>
    <t>BSA2004-E * 3</t>
  </si>
  <si>
    <t>BSA2004-E * 4</t>
  </si>
  <si>
    <t>FLF2101 1</t>
  </si>
  <si>
    <t>FLF2101 2</t>
  </si>
  <si>
    <t>FLF2101 3</t>
  </si>
  <si>
    <t>1-4</t>
  </si>
  <si>
    <t>4-5</t>
  </si>
  <si>
    <t>Kế toán thuế</t>
  </si>
  <si>
    <t>BSA3008</t>
  </si>
  <si>
    <t>BSA3008 1</t>
  </si>
  <si>
    <t>BSA3008 2</t>
  </si>
  <si>
    <t>Kiểm toán tài chính</t>
  </si>
  <si>
    <t>FIB3021</t>
  </si>
  <si>
    <t>FIB3021 1</t>
  </si>
  <si>
    <t>FIB3021 2</t>
  </si>
  <si>
    <t>Lôgic học</t>
  </si>
  <si>
    <t>PHI1051</t>
  </si>
  <si>
    <t>Nguyên lý marketing *</t>
  </si>
  <si>
    <t>1-2</t>
  </si>
  <si>
    <t>3-4</t>
  </si>
  <si>
    <t>7-8</t>
  </si>
  <si>
    <t>9-10</t>
  </si>
  <si>
    <t>PHI1051 1</t>
  </si>
  <si>
    <t>PHI1051 2</t>
  </si>
  <si>
    <t>PHI1051 3</t>
  </si>
  <si>
    <t>PHI1051 4</t>
  </si>
  <si>
    <t>2,6</t>
  </si>
  <si>
    <t>705VU</t>
  </si>
  <si>
    <t>704VU</t>
  </si>
  <si>
    <t>KTPT</t>
  </si>
  <si>
    <t>10-11</t>
  </si>
  <si>
    <t>3,4</t>
  </si>
  <si>
    <t>144+180+144</t>
  </si>
  <si>
    <t>Kinh tế CLC TT 23
KTQT CLC TT 23</t>
  </si>
  <si>
    <t>246+240</t>
  </si>
  <si>
    <t>Kinh tế CLC TT 23 1</t>
  </si>
  <si>
    <t>Kinh tế CLC TT 23 2</t>
  </si>
  <si>
    <t>Kinh tế CLC TT 23 3</t>
  </si>
  <si>
    <t>Kinh tế CLC TT 23 4</t>
  </si>
  <si>
    <t>Kinh tế CLC TT 23 5</t>
  </si>
  <si>
    <t>Kinh tế CLC TT 23 6</t>
  </si>
  <si>
    <t>3-5</t>
  </si>
  <si>
    <t>Kinh tế CLC TT 23
TCNH CLC TT 23</t>
  </si>
  <si>
    <t>246+144</t>
  </si>
  <si>
    <t>QH-2016-E
QH-2018-E</t>
  </si>
  <si>
    <t>72+41</t>
  </si>
  <si>
    <t>KTPT
KTQT-NN</t>
  </si>
  <si>
    <t>3,5</t>
  </si>
  <si>
    <t>202CSSNN</t>
  </si>
  <si>
    <t>7-10</t>
  </si>
  <si>
    <t>KTPT 1</t>
  </si>
  <si>
    <t>KTPT 2</t>
  </si>
  <si>
    <t>KTPT 3</t>
  </si>
  <si>
    <t>706VU</t>
  </si>
  <si>
    <t>KTQT CLC TT 23 1</t>
  </si>
  <si>
    <t>KTQT CLC TT 23 2</t>
  </si>
  <si>
    <t>508E4</t>
  </si>
  <si>
    <t>510E4</t>
  </si>
  <si>
    <t>101CSSNN</t>
  </si>
  <si>
    <t>102CSSNN</t>
  </si>
  <si>
    <t>511E4</t>
  </si>
  <si>
    <t>KTQT CLC TT 23 3</t>
  </si>
  <si>
    <t>KTQT CLC TT 23 4</t>
  </si>
  <si>
    <t>KTQT CLC TT 23 5</t>
  </si>
  <si>
    <t>KTQT CLC TT 23 6</t>
  </si>
  <si>
    <t>803VU</t>
  </si>
  <si>
    <t>804VU</t>
  </si>
  <si>
    <t>805VU</t>
  </si>
  <si>
    <t>806VU</t>
  </si>
  <si>
    <t>6</t>
  </si>
  <si>
    <t>406E4</t>
  </si>
  <si>
    <t>707VU</t>
  </si>
  <si>
    <t>QTKD CLC TT 23 1</t>
  </si>
  <si>
    <t>QTKD CLC TT 23 2</t>
  </si>
  <si>
    <t>QTKD CLC TT 23 3</t>
  </si>
  <si>
    <t>QTKD CLC TT 23 4</t>
  </si>
  <si>
    <t>807VU</t>
  </si>
  <si>
    <t>808VU</t>
  </si>
  <si>
    <t>809VU</t>
  </si>
  <si>
    <t>810VU</t>
  </si>
  <si>
    <t>QTKD CLC TT 23 5</t>
  </si>
  <si>
    <t>2</t>
  </si>
  <si>
    <t>TCNH CLC TT 23 1</t>
  </si>
  <si>
    <t>TCNH CLC TT 23 2</t>
  </si>
  <si>
    <t>TCNH CLC TT 23 3</t>
  </si>
  <si>
    <t>TCNH CLC TT 23 4</t>
  </si>
  <si>
    <t>PEC3032</t>
  </si>
  <si>
    <t>PEC3026</t>
  </si>
  <si>
    <t>INE1050/INE1150 **</t>
  </si>
  <si>
    <t>BSA3065 1</t>
  </si>
  <si>
    <t>BSA3065 2</t>
  </si>
  <si>
    <t>BSA3065 3</t>
  </si>
  <si>
    <t>BSA3065 4</t>
  </si>
  <si>
    <t>FIB3037 3</t>
  </si>
  <si>
    <t>INE2028 1</t>
  </si>
  <si>
    <t>INE2028 2</t>
  </si>
  <si>
    <t>INE2028-E * 1</t>
  </si>
  <si>
    <t>INE2028-E * 2</t>
  </si>
  <si>
    <t>INE2028-E * 3</t>
  </si>
  <si>
    <t>FIB2002 1</t>
  </si>
  <si>
    <t>FIB2002 2</t>
  </si>
  <si>
    <t>INE2010 1</t>
  </si>
  <si>
    <t>INE2010 2</t>
  </si>
  <si>
    <t>PEC3033 1</t>
  </si>
  <si>
    <t>PEC3033 2</t>
  </si>
  <si>
    <t>INE2004 1</t>
  </si>
  <si>
    <t>INE2004 2</t>
  </si>
  <si>
    <t>INE2003 1</t>
  </si>
  <si>
    <t>INE2003 2</t>
  </si>
  <si>
    <t>INE2003 3</t>
  </si>
  <si>
    <t>INE2003 4</t>
  </si>
  <si>
    <t>INE2003 5</t>
  </si>
  <si>
    <t>INE2003 6</t>
  </si>
  <si>
    <t>INE2003 7</t>
  </si>
  <si>
    <t>INE2003 8</t>
  </si>
  <si>
    <t>INE2003 9</t>
  </si>
  <si>
    <t>INE2003 10</t>
  </si>
  <si>
    <t>INE1050 1</t>
  </si>
  <si>
    <t>INE1050 2</t>
  </si>
  <si>
    <t>INE1050 3</t>
  </si>
  <si>
    <t>INE1150 ** 1</t>
  </si>
  <si>
    <t>INE1150 ** 2</t>
  </si>
  <si>
    <t>INE1150 ** 3</t>
  </si>
  <si>
    <t>INE1150 ** 4</t>
  </si>
  <si>
    <t>INE1150 ** 5</t>
  </si>
  <si>
    <t>INE1150 ** 6</t>
  </si>
  <si>
    <t>INE1150 ** 7</t>
  </si>
  <si>
    <t>INE1150 ** 8</t>
  </si>
  <si>
    <t>INE1150 ** 9</t>
  </si>
  <si>
    <t>INE1150 ** 10</t>
  </si>
  <si>
    <t>INE1150 ** 11</t>
  </si>
  <si>
    <t>INE1150 ** 12</t>
  </si>
  <si>
    <t>INE2002 1</t>
  </si>
  <si>
    <t>INE2002 2</t>
  </si>
  <si>
    <t>INE2002 3</t>
  </si>
  <si>
    <t>BSA2030 1</t>
  </si>
  <si>
    <t>BSA2030 2</t>
  </si>
  <si>
    <t>BSA1054 1</t>
  </si>
  <si>
    <t>BSA1054 2</t>
  </si>
  <si>
    <t>BSA1054 3</t>
  </si>
  <si>
    <t>BSA1054 4</t>
  </si>
  <si>
    <t>BSA1054 5</t>
  </si>
  <si>
    <t>BSA1054 6</t>
  </si>
  <si>
    <t>BSA1054 7</t>
  </si>
  <si>
    <t>BSA1054 8</t>
  </si>
  <si>
    <t>BSA1054 9</t>
  </si>
  <si>
    <t>BSA1054 10</t>
  </si>
  <si>
    <t>BSA1054 11</t>
  </si>
  <si>
    <t>BSA1054 12</t>
  </si>
  <si>
    <t>BSA1054 13</t>
  </si>
  <si>
    <t>BSA1054 14</t>
  </si>
  <si>
    <t>BSA1054 15</t>
  </si>
  <si>
    <t>BSA1054 16</t>
  </si>
  <si>
    <t>PEC1050 1</t>
  </si>
  <si>
    <t>PEC1050 2</t>
  </si>
  <si>
    <t>PEC1050 3</t>
  </si>
  <si>
    <t>HIS1055 1</t>
  </si>
  <si>
    <t>HIS1055 2</t>
  </si>
  <si>
    <t>HIS1055 3</t>
  </si>
  <si>
    <t>HIS1055 4</t>
  </si>
  <si>
    <t>HIS1055 5</t>
  </si>
  <si>
    <t>INE3056 1</t>
  </si>
  <si>
    <t>INE3056 2</t>
  </si>
  <si>
    <t>BSL2050 1</t>
  </si>
  <si>
    <t>BSL2050 2</t>
  </si>
  <si>
    <t>BSL2050 3</t>
  </si>
  <si>
    <t>BSL2050 4</t>
  </si>
  <si>
    <t>BSL2050 5</t>
  </si>
  <si>
    <t>BSL2050 6</t>
  </si>
  <si>
    <t>BSL2050 7</t>
  </si>
  <si>
    <t>BSL2050 8</t>
  </si>
  <si>
    <t>BSL2050 9</t>
  </si>
  <si>
    <t>BSL2050 10</t>
  </si>
  <si>
    <t>BSL2050 11</t>
  </si>
  <si>
    <t>BSL2050 12</t>
  </si>
  <si>
    <t>BSL2050 13</t>
  </si>
  <si>
    <t>BSL2050 14</t>
  </si>
  <si>
    <t>BSA3001 1</t>
  </si>
  <si>
    <t>BSA3001 2</t>
  </si>
  <si>
    <t>BSA3001 3</t>
  </si>
  <si>
    <t>BSA3001 4</t>
  </si>
  <si>
    <t>BSA2001 1</t>
  </si>
  <si>
    <t>BSA2001 2</t>
  </si>
  <si>
    <t>BSA2001 3</t>
  </si>
  <si>
    <t>BSA2001 4</t>
  </si>
  <si>
    <t>BSA2001 5</t>
  </si>
  <si>
    <t>BSA2002 1</t>
  </si>
  <si>
    <t>BSA2002 2</t>
  </si>
  <si>
    <t>BSA2002 3</t>
  </si>
  <si>
    <t>BSA2002 4</t>
  </si>
  <si>
    <t>BSA2002 5</t>
  </si>
  <si>
    <t>BSA2002 6</t>
  </si>
  <si>
    <t>BSA2002 7</t>
  </si>
  <si>
    <t>BSA2002 8</t>
  </si>
  <si>
    <t>BSA2002 9</t>
  </si>
  <si>
    <t>BSA2103 1</t>
  </si>
  <si>
    <t>BSA2103 2</t>
  </si>
  <si>
    <t>BSA1053 1</t>
  </si>
  <si>
    <t>BSA1053 2</t>
  </si>
  <si>
    <t>BSA1053 3</t>
  </si>
  <si>
    <t>BSA1053 4</t>
  </si>
  <si>
    <t>BSA1053 5</t>
  </si>
  <si>
    <t>BSA1053 6</t>
  </si>
  <si>
    <t>BSA1053 7</t>
  </si>
  <si>
    <t>BSA1053 8</t>
  </si>
  <si>
    <t>BSA1053 9</t>
  </si>
  <si>
    <t>BSA1053 10</t>
  </si>
  <si>
    <t>BSA1053 11</t>
  </si>
  <si>
    <t>BSA1053 12</t>
  </si>
  <si>
    <t>BSA1053 13</t>
  </si>
  <si>
    <t>BSA1053 14</t>
  </si>
  <si>
    <t>BSA1053 15</t>
  </si>
  <si>
    <t>BSA1053 16</t>
  </si>
  <si>
    <t>BSA1053 17</t>
  </si>
  <si>
    <t>BSA1053 18</t>
  </si>
  <si>
    <t>BSA1053 19</t>
  </si>
  <si>
    <t>BSA1053 20</t>
  </si>
  <si>
    <t>BSA1053 21</t>
  </si>
  <si>
    <t>THL1057 1</t>
  </si>
  <si>
    <t>THL1057 2</t>
  </si>
  <si>
    <t>THL1057 3</t>
  </si>
  <si>
    <t>THL1057 4</t>
  </si>
  <si>
    <t>THL1057 5</t>
  </si>
  <si>
    <t>THL1057 6</t>
  </si>
  <si>
    <t>THL1057 7</t>
  </si>
  <si>
    <t>THL1057 8</t>
  </si>
  <si>
    <t>THL1057 9</t>
  </si>
  <si>
    <t>THL1057 10</t>
  </si>
  <si>
    <t>THL1057 11</t>
  </si>
  <si>
    <t>THL1057 12</t>
  </si>
  <si>
    <t>THL1057 13</t>
  </si>
  <si>
    <t>THL1057 14</t>
  </si>
  <si>
    <t>THL1057 15</t>
  </si>
  <si>
    <t>THL1057 16</t>
  </si>
  <si>
    <t>THL1057 17</t>
  </si>
  <si>
    <t>THL1057 18</t>
  </si>
  <si>
    <t>THL1057 19</t>
  </si>
  <si>
    <t>THL1057 20</t>
  </si>
  <si>
    <t>THL1057 21</t>
  </si>
  <si>
    <t>THL1057 22</t>
  </si>
  <si>
    <t>THL1057 23</t>
  </si>
  <si>
    <t>PHI1004 1</t>
  </si>
  <si>
    <t>PHI1004 2</t>
  </si>
  <si>
    <t>PHI1004 3</t>
  </si>
  <si>
    <t>PHI1004 4</t>
  </si>
  <si>
    <t>PHI1004 5</t>
  </si>
  <si>
    <t>PHI1004 6</t>
  </si>
  <si>
    <t>PHI1004 7</t>
  </si>
  <si>
    <t>PHI1004 8</t>
  </si>
  <si>
    <t>PHI1004 9</t>
  </si>
  <si>
    <t>PHI1004 10</t>
  </si>
  <si>
    <t>PHI1004 11</t>
  </si>
  <si>
    <t>PHI1004 12</t>
  </si>
  <si>
    <t>PHI1004 13</t>
  </si>
  <si>
    <t>PHI1004 14</t>
  </si>
  <si>
    <t>PHI1004 15</t>
  </si>
  <si>
    <t>PHI1004 16</t>
  </si>
  <si>
    <t>PHI1004 17</t>
  </si>
  <si>
    <t>PHI1004 18</t>
  </si>
  <si>
    <t>FIB2012 1</t>
  </si>
  <si>
    <t>FIB2012 2</t>
  </si>
  <si>
    <t>FIB2012 3</t>
  </si>
  <si>
    <t>FIB2012 4</t>
  </si>
  <si>
    <t>INE1016 1</t>
  </si>
  <si>
    <t>INE1016 2</t>
  </si>
  <si>
    <t>INE1016 3</t>
  </si>
  <si>
    <t>INE1016 4</t>
  </si>
  <si>
    <t>INE1016 5</t>
  </si>
  <si>
    <t>INE1016 6</t>
  </si>
  <si>
    <t>INE1016 7</t>
  </si>
  <si>
    <t>INE1016 8</t>
  </si>
  <si>
    <t>INE1016 9</t>
  </si>
  <si>
    <t>INE1016 10</t>
  </si>
  <si>
    <t>INE1016 11</t>
  </si>
  <si>
    <t>INE1016 12</t>
  </si>
  <si>
    <t>INE1016 13</t>
  </si>
  <si>
    <t>INE1016 14</t>
  </si>
  <si>
    <t>INE3025 1</t>
  </si>
  <si>
    <t>INE3025 2</t>
  </si>
  <si>
    <t>INE3025 3</t>
  </si>
  <si>
    <t>INE3081 1</t>
  </si>
  <si>
    <t>INE3081 2</t>
  </si>
  <si>
    <t>INE3081 3</t>
  </si>
  <si>
    <t>INE3066 1</t>
  </si>
  <si>
    <t>INE3066 2</t>
  </si>
  <si>
    <t>BSA4016 1</t>
  </si>
  <si>
    <t>BSA4016 2</t>
  </si>
  <si>
    <t>INE3003 1</t>
  </si>
  <si>
    <t>INE3003 2</t>
  </si>
  <si>
    <t>INE3003 3</t>
  </si>
  <si>
    <t>INE3003-E * 1</t>
  </si>
  <si>
    <t>INE3003-E * 2</t>
  </si>
  <si>
    <t>INE3104 1</t>
  </si>
  <si>
    <t>INE3104 2</t>
  </si>
  <si>
    <t>INE3001 1</t>
  </si>
  <si>
    <t>INE3001-E * 1</t>
  </si>
  <si>
    <t>INE3001-E * 2</t>
  </si>
  <si>
    <t>FLF2103 4</t>
  </si>
  <si>
    <t>FLF2103 5</t>
  </si>
  <si>
    <t>INT1004 1</t>
  </si>
  <si>
    <t>INT1004 2</t>
  </si>
  <si>
    <t>INT1004 3</t>
  </si>
  <si>
    <t>INT1004 4</t>
  </si>
  <si>
    <t>INT1004 5</t>
  </si>
  <si>
    <t>INT1004 6</t>
  </si>
  <si>
    <t>INT1004 7</t>
  </si>
  <si>
    <t>INT1004 8</t>
  </si>
  <si>
    <t>INT1004 9</t>
  </si>
  <si>
    <t>INT1004 10</t>
  </si>
  <si>
    <t>INT1004 11</t>
  </si>
  <si>
    <t>INT1004 12</t>
  </si>
  <si>
    <t>INT1004 13</t>
  </si>
  <si>
    <t>MAT1092 1</t>
  </si>
  <si>
    <t>MAT1092 2</t>
  </si>
  <si>
    <t>MAT1092 3</t>
  </si>
  <si>
    <t>MAT1092 4</t>
  </si>
  <si>
    <t>MAT1092 5</t>
  </si>
  <si>
    <t>MAT1092 6</t>
  </si>
  <si>
    <t>MAT1092 7</t>
  </si>
  <si>
    <t>MAT1092 8</t>
  </si>
  <si>
    <t>MAT1092 9</t>
  </si>
  <si>
    <t>MAT1092 10</t>
  </si>
  <si>
    <t>MAT1092 11</t>
  </si>
  <si>
    <t>MAT1092 12</t>
  </si>
  <si>
    <t>MAT1092 13</t>
  </si>
  <si>
    <t>MAT1092 14</t>
  </si>
  <si>
    <t>MAT1092 15</t>
  </si>
  <si>
    <t>MAT1092 16</t>
  </si>
  <si>
    <t>MAT1092 17</t>
  </si>
  <si>
    <t>MAT1092 18</t>
  </si>
  <si>
    <t>MAT1092 19</t>
  </si>
  <si>
    <t>MAT1092 20</t>
  </si>
  <si>
    <t>MAT1092 21</t>
  </si>
  <si>
    <t>MAT1092 22</t>
  </si>
  <si>
    <t>MAT1092 23</t>
  </si>
  <si>
    <t>MAT1092 24</t>
  </si>
  <si>
    <t>MAT1092 25</t>
  </si>
  <si>
    <t>MAT1092 26</t>
  </si>
  <si>
    <t>MAT1092 27</t>
  </si>
  <si>
    <t>MAT1092 28</t>
  </si>
  <si>
    <t>INE3109 1</t>
  </si>
  <si>
    <t>INE3109 2</t>
  </si>
  <si>
    <t>INE3109 3</t>
  </si>
  <si>
    <t>POL1001 1</t>
  </si>
  <si>
    <t>POL1001 2</t>
  </si>
  <si>
    <t>POL1001 3</t>
  </si>
  <si>
    <t>POL1001 4</t>
  </si>
  <si>
    <t>POL1001 5</t>
  </si>
  <si>
    <t>POL1001 6</t>
  </si>
  <si>
    <t>POL1001 7</t>
  </si>
  <si>
    <t>POL1001 8</t>
  </si>
  <si>
    <t>BSA4018 1</t>
  </si>
  <si>
    <t>BSA4018 2</t>
  </si>
  <si>
    <t>BSA4018 3</t>
  </si>
  <si>
    <t>BSA4018 4</t>
  </si>
  <si>
    <t>BSA4018 5</t>
  </si>
  <si>
    <t>BSA4010 1</t>
  </si>
  <si>
    <t>BSA4010 2</t>
  </si>
  <si>
    <t>BSA4010 3</t>
  </si>
  <si>
    <t>BSA4010 4</t>
  </si>
  <si>
    <t>Ghi chú: Học phần có đuôi "-E" là học phần giảng dạy bằng tiếng Anh</t>
  </si>
  <si>
    <t>Dự kiến áp dụng từ ngày 26/8/2019 đến ngày 13/12/2019</t>
  </si>
  <si>
    <t>Học trong 7,5 tuần đầu</t>
  </si>
  <si>
    <t>Toàn cầu hóa và phát triển kinh tế</t>
  </si>
  <si>
    <t>INE3001 2</t>
  </si>
  <si>
    <t>TS. Lê Thị Hồng Điệp
TS. Trần Quang Tuyến</t>
  </si>
  <si>
    <t>Khoa KTCT</t>
  </si>
  <si>
    <t>0983.600.201</t>
  </si>
  <si>
    <t>lethihongdiepvnu@gmail.com</t>
  </si>
  <si>
    <t>TS. Nguyễn Thùy Anh</t>
  </si>
  <si>
    <t>01667441701</t>
  </si>
  <si>
    <t>maichithuyanh@gmail.com</t>
  </si>
  <si>
    <t>PGS.TS Đinh Văn Thông</t>
  </si>
  <si>
    <t>0916593668</t>
  </si>
  <si>
    <t>thongdv@vnu.edu.vn</t>
  </si>
  <si>
    <t>PGS.TS Trần Đức Hiệp</t>
  </si>
  <si>
    <t>0913307998</t>
  </si>
  <si>
    <t>hieptd@vnu.edu.vn</t>
  </si>
  <si>
    <t>TS. Trần Quang Tuyến</t>
  </si>
  <si>
    <t>0912.474.896</t>
  </si>
  <si>
    <t>tuyentq@vnu.edu.vn</t>
  </si>
  <si>
    <t>TS. Lê Thị Hồng Điệp</t>
  </si>
  <si>
    <t>PGS.TS Phạm Văn Dũng</t>
  </si>
  <si>
    <t>0912464494</t>
  </si>
  <si>
    <t>dungpv@vnu.edu.vn</t>
  </si>
  <si>
    <t>PGS.TS Lê Danh Tốn</t>
  </si>
  <si>
    <t>0913233536</t>
  </si>
  <si>
    <t>tonld@vnu.edu.vn</t>
  </si>
  <si>
    <t>TS. Nguyễn Thị Thu Hoài</t>
  </si>
  <si>
    <t>0913534660</t>
  </si>
  <si>
    <t>hoaint04@yahoo.co.uk</t>
  </si>
  <si>
    <t>Kế toán CLC TT 23 3</t>
  </si>
  <si>
    <t>Kế toán CLC TT 23 2</t>
  </si>
  <si>
    <t>Kế toán CLC TT 23 1</t>
  </si>
  <si>
    <t>Kế toán CLC TT 23 4</t>
  </si>
  <si>
    <t>Kế toán CLC TT 23</t>
  </si>
  <si>
    <t>Kế toán CLC TT 23
QTKD CLC TT 23
TCNH CLC TT 23</t>
  </si>
  <si>
    <t xml:space="preserve">TS. Phạm Thu Phương       
PGS.TS. Nguyễn Thị Kim Anh </t>
  </si>
  <si>
    <t>Khoa KT&amp;KDQT</t>
  </si>
  <si>
    <t xml:space="preserve">phuongpt@vnu.edu.vn
pmduc86@yahoo.com  </t>
  </si>
  <si>
    <t xml:space="preserve">0904322545
0912684069  </t>
  </si>
  <si>
    <t>INE3008 1</t>
  </si>
  <si>
    <t>INE3008 2</t>
  </si>
  <si>
    <t>INE3008 3</t>
  </si>
  <si>
    <t xml:space="preserve">
pmduc86@yahoo.com
phuongpt@vnu.edu.vn   </t>
  </si>
  <si>
    <t xml:space="preserve">PGS.TS. Nguyễn Thị Kim Anh 
TS. Phạm Thu Phương       </t>
  </si>
  <si>
    <t xml:space="preserve">0912684069
0904322545 </t>
  </si>
  <si>
    <t xml:space="preserve">0912684069
0976991666 </t>
  </si>
  <si>
    <t>pmduc86@yahoo.com
thangpv@vnu.edu.vn</t>
  </si>
  <si>
    <t>PGS.TS. Nguyễn Thị Kim Anh 
TS. Phạm Vũ Thắng</t>
  </si>
  <si>
    <t>ThS. Nguyễn Thị Thanh Mai
ThS. Nguyễn Thị Phương Linh</t>
  </si>
  <si>
    <t>0975701257
0989330112</t>
  </si>
  <si>
    <t>maintt@vnu.edu.vn
linhntp2601@gmail.com</t>
  </si>
  <si>
    <t>PGS.TS. Nguyễn Việt Khôi</t>
  </si>
  <si>
    <t>0916833388</t>
  </si>
  <si>
    <t>khoihanoi@gmail.com</t>
  </si>
  <si>
    <t xml:space="preserve">PGS.TS. Nguyễn Việt Khôi
</t>
  </si>
  <si>
    <t xml:space="preserve">PGS.TS. Nguyễn Thị Kim Chi </t>
  </si>
  <si>
    <t xml:space="preserve">0389961486 </t>
  </si>
  <si>
    <t xml:space="preserve">kimchidkt36@gmail.com </t>
  </si>
  <si>
    <t>PGS.TS. Nguyễn Xuân Thiên</t>
  </si>
  <si>
    <t>0912189554</t>
  </si>
  <si>
    <t>thiennx@vnu.edu.vn</t>
  </si>
  <si>
    <t>TS. Nguyễn Tiến Minh
ThS. Trần Thu Thủy</t>
  </si>
  <si>
    <t>0973599998
0366611136</t>
  </si>
  <si>
    <t>mltr99@gmail.com</t>
  </si>
  <si>
    <t>Quản trị quốc tế: Quản trị đa văn hóa và xuyên quốc gia</t>
  </si>
  <si>
    <t>INE3223</t>
  </si>
  <si>
    <t>TS. Nguyễn Tiến Minh</t>
  </si>
  <si>
    <t>0973599998</t>
  </si>
  <si>
    <t>PGS.TS. Hà Văn Hội</t>
  </si>
  <si>
    <t>0913599235</t>
  </si>
  <si>
    <t>hoihv@vnu.edu.vn</t>
  </si>
  <si>
    <t>kimchidkt36@gmail.com</t>
  </si>
  <si>
    <t>PGS.TS. Nguyễn Thị Kim Chi 
TS. Phạm Thu Phương</t>
  </si>
  <si>
    <t>0389961486 0904322545</t>
  </si>
  <si>
    <t xml:space="preserve">kimchidkt36@gmail.com
phuongpt@vnu.edu.vn  </t>
  </si>
  <si>
    <t>0904223229
'0944388568</t>
  </si>
  <si>
    <t>hantv@vnu.edu.vn
nhungnc@yahoo.com</t>
  </si>
  <si>
    <t>TS. Nguyễn Tiến Minh
TS. Đặng Quý Dương</t>
  </si>
  <si>
    <t>mltr99@gmail.com
dangquyduongts@gmail.com</t>
  </si>
  <si>
    <t>0904223229
0944388568</t>
  </si>
  <si>
    <t>0973599998
0982186755</t>
  </si>
  <si>
    <t>TS. Nguyễn Thị Vũ Hà 
TS. Nguyễn Cẩm Nhung</t>
  </si>
  <si>
    <t>TS. Nguyễn Thị Vũ Hà
TS. Nguyễn Cẩm Nhung</t>
  </si>
  <si>
    <t>PGS.TS. Nguyễn Thị Kim Chi TS. Phạm Thu Phương</t>
  </si>
  <si>
    <t>TS. Trần Việt Dung</t>
  </si>
  <si>
    <t>0912028525</t>
  </si>
  <si>
    <t>tranvietdung0377@yahoo.com</t>
  </si>
  <si>
    <t>nhungnc@yahoo.com
hantv@vnu.edu.vn</t>
  </si>
  <si>
    <t>0944388568
0904223229</t>
  </si>
  <si>
    <t xml:space="preserve">TS. Nguyễn Tiến Dũng  </t>
  </si>
  <si>
    <t>0904353681</t>
  </si>
  <si>
    <t>ngtiendung69@yahoo.com</t>
  </si>
  <si>
    <t>0904353681
0912028525</t>
  </si>
  <si>
    <t>ngtiendung69@yahoo.com
tranvietdung0377@yahoo.com</t>
  </si>
  <si>
    <t>ThS. Nguyễn Thị Thanh Mai</t>
  </si>
  <si>
    <t>0975701257</t>
  </si>
  <si>
    <t>maintt@vnu.edu.vn</t>
  </si>
  <si>
    <t>ThS. Nguyễn Thị Thanh Mai
TS. Đặng Quý Dương</t>
  </si>
  <si>
    <t>0982186755
'0982186755</t>
  </si>
  <si>
    <t>maintt@vnu.edu.vn
dangquyduongts@gmail.com</t>
  </si>
  <si>
    <t>0982186755
0982186755</t>
  </si>
  <si>
    <t xml:space="preserve">PGS.TS. Nguyễn Anh Thu       ThS. Nguyễn Thị Minh Phương
ThS. Đàm Thị Phương Thảo
ThS. Trần Thu Thuỷ     </t>
  </si>
  <si>
    <t>0904655168
0382032009
0912876516
0336688663</t>
  </si>
  <si>
    <t>thuna@vnu.edu.vn     
phuongntm.ueb@vnu.edu.vn, 
phuongthao2302.work@gmail.com
tran.tt136@gmail.com</t>
  </si>
  <si>
    <t xml:space="preserve">TS. Nguyễn Xuân Đông    
ThS. Nguyễn Thị Minh Phương 
ThS. Đàm Thị Phương Thảo
ThS. Trần Thu Thuỷ </t>
  </si>
  <si>
    <t>0366611136
0382032009
0336688663
0336688663</t>
  </si>
  <si>
    <t>nx.dong@vnu.edu.vn
phuongntm.ueb@vnu.edu.vn
phuongthao2302.work@gmail.com
tran.tt136@gmail.com</t>
  </si>
  <si>
    <t>TS. Hoàng Thị Bảo Thoa
ThS. Đàm Thị Phương Thảo</t>
  </si>
  <si>
    <t>0982088911
0912876516</t>
  </si>
  <si>
    <t>thoahtb@vnu.edu.vn
phuongthao2302@gmail.com</t>
  </si>
  <si>
    <t>INE3223 1</t>
  </si>
  <si>
    <t>INE3223 2</t>
  </si>
  <si>
    <t>INE3106 1</t>
  </si>
  <si>
    <t>INE3106 2</t>
  </si>
  <si>
    <t>INE3106 3</t>
  </si>
  <si>
    <t>INE3106 4</t>
  </si>
  <si>
    <t>Khoa TCNH</t>
  </si>
  <si>
    <t>0912807187
0817246333</t>
  </si>
  <si>
    <t>ThS. Lê Thị Phương Thảo
TS Trần Thị Vân Anh</t>
  </si>
  <si>
    <t>phuongthao185@gmail.com
anhdhqg@gmail.com</t>
  </si>
  <si>
    <t>PGS.TS. Nguyễn Trọng Tài</t>
  </si>
  <si>
    <t>Học viện Ngân hàng</t>
  </si>
  <si>
    <t>0976581868</t>
  </si>
  <si>
    <t>TS. Đinh Thị Thanh Vân
ThS. Phùng Thị Thu Hương</t>
  </si>
  <si>
    <t>0904641686
0969290991</t>
  </si>
  <si>
    <t>dinhthanhvan@gmail.com
huong.phung2909@gmail.com</t>
  </si>
  <si>
    <t>TS Trần Thị Vân Anh</t>
  </si>
  <si>
    <t>0817246333</t>
  </si>
  <si>
    <t>anhdhqg@gmail.com</t>
  </si>
  <si>
    <t>PGS.TS. Trần Thị Thanh Tú
TS. Trịnh Thị Phan Lan</t>
  </si>
  <si>
    <t>0904385858
0916962299</t>
  </si>
  <si>
    <t>tuttt76@gmail.com
lantp80@yahoo.com</t>
  </si>
  <si>
    <t>0915080977
0974943069</t>
  </si>
  <si>
    <t>ThS. Nguyễn Quốc Việt
TS. Vũ Thị Loan</t>
  </si>
  <si>
    <t>ngqviet@vnu.edu.vn
loanvu.kttn@gmail.com</t>
  </si>
  <si>
    <t>TS. Nguyễn Thị Nhung
TS. Vũ Thị Loan</t>
  </si>
  <si>
    <t>0962896668
0974943069</t>
  </si>
  <si>
    <t xml:space="preserve">TS. Nguyễn Phú Hà </t>
  </si>
  <si>
    <t>0903541976</t>
  </si>
  <si>
    <t>phuha@vnu.edu.vn</t>
  </si>
  <si>
    <t>nguyenthinhung.1684@gmail.com
loanvu.kttn@gmail.com</t>
  </si>
  <si>
    <t>Capital AI</t>
  </si>
  <si>
    <t>0903209991</t>
  </si>
  <si>
    <t>ThS. Quan Đức Hoàng</t>
  </si>
  <si>
    <t xml:space="preserve">Hdq.vnu@gmail.com </t>
  </si>
  <si>
    <t>PGS.TS. Nguyễn Văn Hiệu
TS. Tràn Thị Vân Anh</t>
  </si>
  <si>
    <t>0936305681
0817246333</t>
  </si>
  <si>
    <t>nguyenhieudhqg@gmail.com
anhdhqg@gmail.com</t>
  </si>
  <si>
    <t>America2030 Capital LLC</t>
  </si>
  <si>
    <t>JLIZ0829@yahoo.com</t>
  </si>
  <si>
    <t>ThS. John DJ Lizaso</t>
  </si>
  <si>
    <t>0869110635</t>
  </si>
  <si>
    <t>TS. Vũ Thị Loan
TS. Trịnh Thị Phan Lan</t>
  </si>
  <si>
    <t>0974943069
0916962299</t>
  </si>
  <si>
    <t>loanvu.kttn@gmail.com
lantp80@yahoo.com</t>
  </si>
  <si>
    <t>0817246333
0936305681</t>
  </si>
  <si>
    <t>TS. Trần Thị Vân Anh
PGS.TS. Nguyễn Văn Hiệu</t>
  </si>
  <si>
    <t>anhdhqg@gmail.com
nguyenhieudhqg@gmail.com</t>
  </si>
  <si>
    <t>TS. Trần Thị Vân Anh
ThS. Lê Thị Phương Thảo</t>
  </si>
  <si>
    <t>0817246333
0912807187</t>
  </si>
  <si>
    <t>anhdhqg@gmail.com
phuongthao185@gmail.com</t>
  </si>
  <si>
    <t>0903541976
0969290991</t>
  </si>
  <si>
    <t>TS. Nguyễn Phú Hà
ThS. Phùng Thị Thu Hương</t>
  </si>
  <si>
    <t>phuha@vnu.edu.vn
huong.phung2909@gmail.com</t>
  </si>
  <si>
    <t>ThS. Nguyễn Thị Vĩnh Hà</t>
  </si>
  <si>
    <t>0985545569</t>
  </si>
  <si>
    <t>ntvha@vnu.edu.vn; vinhha78@gmail.com</t>
  </si>
  <si>
    <t>Khoa KTPT</t>
  </si>
  <si>
    <t>Ths. Lương Thị Ngọc Hà</t>
  </si>
  <si>
    <t>0983331385</t>
  </si>
  <si>
    <t>ngocha313@yahoo.com</t>
  </si>
  <si>
    <t>TS. Bùi Đại Dũng</t>
  </si>
  <si>
    <t>0986973399</t>
  </si>
  <si>
    <t>dungbd@vnu.edu.vn; buidaidung@gmail.com</t>
  </si>
  <si>
    <t>TS. Nguyễn Đình Tiến
PGS.TS. Nguyễn An Thịnh</t>
  </si>
  <si>
    <t>0988 248 596
 0912300314</t>
  </si>
  <si>
    <t>ndtien.up@gmail.com
anthinhhus@gmail.com</t>
  </si>
  <si>
    <t>TS. Vũ Đức Oai
TS. Nguyễn Xuân Đông</t>
  </si>
  <si>
    <t>TS. Vũ Đức Oai
TS. Đào Thị Thu Trang</t>
  </si>
  <si>
    <t>TS. Phạm Thu Hằng</t>
  </si>
  <si>
    <t xml:space="preserve">0936 927 815    </t>
  </si>
  <si>
    <t>hangpt@hvnh.edu.vn, ph.thuhang@gmail.com</t>
  </si>
  <si>
    <t>TS. Nguyễn Xuân Đông</t>
  </si>
  <si>
    <t>0912876516</t>
  </si>
  <si>
    <t>nx.dong@gmail.com</t>
  </si>
  <si>
    <t>TS. Đào Thị Thu Trang
TS. Vũ Đức Oai</t>
  </si>
  <si>
    <t>daothutrang.pd@gmail.com</t>
  </si>
  <si>
    <t>TS. Nguyễn Đình Tiến</t>
  </si>
  <si>
    <t xml:space="preserve">0988 248 596 </t>
  </si>
  <si>
    <t>ndtien.up@gmail.com</t>
  </si>
  <si>
    <t>TS. Nguyễn Quốc Việt</t>
  </si>
  <si>
    <t>0945621475</t>
  </si>
  <si>
    <t>vietnq@vnu.edu.vn</t>
  </si>
  <si>
    <t>Học viện CTQG- Khu vực 1
Khoa KTPT</t>
  </si>
  <si>
    <t>Học viện Ngân hàng
Khoa KTPT</t>
  </si>
  <si>
    <t>TS. Vũ Văn Hưởng
TS. Nguyễn Thế Kiên
ThS. Nguyễn Thị Phan Thu</t>
  </si>
  <si>
    <t>TS. Vũ Văn Hưởng
TS. Nguyễn Thế Kiên
ThS. Nguyễn Thanh Hằng</t>
  </si>
  <si>
    <t>Trường ĐH Thương mại</t>
  </si>
  <si>
    <t>huongaofvn@gmail.com
nguyenthekien@vnu.edu.vn
hangnguyen159@yahoo.com</t>
  </si>
  <si>
    <t>TS. Tạ Thị Lê Yên</t>
  </si>
  <si>
    <t>0912.051.205</t>
  </si>
  <si>
    <t>leyenhvnh@gmail.com</t>
  </si>
  <si>
    <t>TS. Phan Trung Chính</t>
  </si>
  <si>
    <t>0912.062.135</t>
  </si>
  <si>
    <t>phanchinhkth@gmail.com</t>
  </si>
  <si>
    <t>TS. Tạ Đức Khánh</t>
  </si>
  <si>
    <t>Nguyên cán bộ ĐHKT-ĐHQGHN</t>
  </si>
  <si>
    <t>0913.000.931</t>
  </si>
  <si>
    <t xml:space="preserve">taduckhanh@yahoo.com </t>
  </si>
  <si>
    <t>TS. Đào Thị Thu Trang</t>
  </si>
  <si>
    <t>PGS.TS. Vũ Đức Thanh</t>
  </si>
  <si>
    <t>0913588288</t>
  </si>
  <si>
    <t>PGS.TS. Phí Mạnh Hồng</t>
  </si>
  <si>
    <t>0913203466</t>
  </si>
  <si>
    <t>phimanhhong@gmail.com</t>
  </si>
  <si>
    <t>PGS.TS. Phan Thế Công</t>
  </si>
  <si>
    <t>0966653999</t>
  </si>
  <si>
    <t>congpt@tmu.edu.vn</t>
  </si>
  <si>
    <t>TS. Trịnh Thị Thu Hằng
TS. Nguyễn Thị Giang</t>
  </si>
  <si>
    <t>0396022660</t>
  </si>
  <si>
    <t>hangtrinh@vnu.edu.vn</t>
  </si>
  <si>
    <t>TS. Trịnh Thị Thu Hằng</t>
  </si>
  <si>
    <t>TS. Hoàng Khắc Lịch</t>
  </si>
  <si>
    <t>0978135777</t>
  </si>
  <si>
    <t>TS. Đào Thị Bích Thủy</t>
  </si>
  <si>
    <t>0912583355</t>
  </si>
  <si>
    <t>Khoa KTPT
Học viện Ngân hàng</t>
  </si>
  <si>
    <t>thuydaokt@vnu.edu.vn
thuy_thi_bich_dao@yahoo.com</t>
  </si>
  <si>
    <t>lichhk@vnu.edu.vn
hoangkhaclich@gmail.com</t>
  </si>
  <si>
    <t>ThS. Nguyễn Thanh Ngọc
ThS. Nguyễn Thanh Hằng
TS. Nguyễn Thế Kiên</t>
  </si>
  <si>
    <t>ThS. Nguyễn Thanh Hằng
TS. Lưu Quốc Đạt
TS. Nguyễn Thế Kiên</t>
  </si>
  <si>
    <t>TS. Lê Thị Yến
ThS. Nguyễn Thanh Hằng
TS. Nguyễn Thế Kiên</t>
  </si>
  <si>
    <t>TS. Lê Thị Yến
TS. Nguyễn Thế Kiên
ThS. Nguyễn Thị Phan Thu</t>
  </si>
  <si>
    <t>TS. Nguyễn Thế Kiên
TS. Lưu Quốc Đạt
ThS. Nguyễn Thị Phan Thu</t>
  </si>
  <si>
    <t>ThS. Nguyễn Thanh Ngọc
TS. Lưu Quốc Đạt
TS. Nguyễn Thế Kiên</t>
  </si>
  <si>
    <t>Tổng cục Thống kê
Khoa KTPT</t>
  </si>
  <si>
    <t>Trường ĐH Kinh tế quốc dân
Khoa KTPT</t>
  </si>
  <si>
    <t>ĐH Thái Nguyên
Khoa KTPT</t>
  </si>
  <si>
    <t>GS.TS. Phạm Ngọc Kiểm
ThS. Nguyễn Thanh Hằng
ThS. Nguyễn Thị Phan Thu</t>
  </si>
  <si>
    <t>ThS. Đỗ Hồng Việt</t>
  </si>
  <si>
    <t>Học viện Chính trị Quốc gia HCM</t>
  </si>
  <si>
    <t>0978140251</t>
  </si>
  <si>
    <t>dhviet89@gmail.com</t>
  </si>
  <si>
    <t>PGS.TS. Nguyễn An Thịnh
TS. Nguyễn Đình Tiến</t>
  </si>
  <si>
    <t xml:space="preserve">
 0912300314
0988 248 596</t>
  </si>
  <si>
    <t xml:space="preserve">
anthinhhus@gmail.com
ndtien.up@gmail.com</t>
  </si>
  <si>
    <t>TS. Nguyễn Thế Kiên
TS. Lưu Quốc Đạt
TS. Lưu Hữu Văn</t>
  </si>
  <si>
    <t>TS. Lưu Quốc Đạt
TS. Lưu Hữu Văn
ThS. Nguyễn Thị Phan Thu</t>
  </si>
  <si>
    <t>Viện NC Trung Đông &amp; Châu Phi (Viện Hàn Lâm KHXH)</t>
  </si>
  <si>
    <t>ThS. Nguyễn Thị Phan Thu
TS. Lưu Quốc Đạt
TS. Lưu Hữu Văn</t>
  </si>
  <si>
    <t>Khoa KTPT
Viện QTKD</t>
  </si>
  <si>
    <t>Viện NC Trung Đông &amp; Châu Phi (Viện Hàn Lâm KHXH)
Khoa KTPT</t>
  </si>
  <si>
    <t>vanluuhuu82@gmail.com</t>
  </si>
  <si>
    <t>Khoa KT&amp;KDQT
Khoa KTPT</t>
  </si>
  <si>
    <t xml:space="preserve">0904265101
0983798002
</t>
  </si>
  <si>
    <t>TS. Nguyễn Cao Đức
TS. Phí Hồng Minh</t>
  </si>
  <si>
    <t>ngcaoduc@yahoo.com
minhph273@yahoo.com</t>
  </si>
  <si>
    <t>ĐHKT - ĐHQGHN
Học viện CTQG- Khu vực 1</t>
  </si>
  <si>
    <t>Học viện CTHC QG HCM</t>
  </si>
  <si>
    <t>hangtrinh@vnu.edu.vn
giangnt.hvnh@gmail.com</t>
  </si>
  <si>
    <t xml:space="preserve">0915.022.996
'0914780425
'0932146858
</t>
  </si>
  <si>
    <t xml:space="preserve">viethuyen4489@gmail.com
datluuquoc@gmail.com
thuquynh_104@yahoo.com
</t>
  </si>
  <si>
    <t>0972974554
'0914780425
'0972940888</t>
  </si>
  <si>
    <t>hangnguyen159@yahoo.com
datluuquoc@gmail.com
thekien.edu@gmail.com</t>
  </si>
  <si>
    <t>0988054924
0972974554
'0972940888</t>
  </si>
  <si>
    <t>0988054924
'0972940888
'0932146858</t>
  </si>
  <si>
    <t>lethiyenktdt@gmail.com
thekien.edu@gmail.com
thuquynh_104@yahoo.com</t>
  </si>
  <si>
    <t xml:space="preserve">Trường ĐH Kinh tế quốc dân
ĐHKT-ĐHQGHN
ĐHKT-ĐHQGHN
</t>
  </si>
  <si>
    <t>0915.022.996
0972974554
'0932146858</t>
  </si>
  <si>
    <t xml:space="preserve">viethuyen4489@gmail.com
hangnguyen159@yahoo.com
thuquynh_104@yahoo.com
</t>
  </si>
  <si>
    <t>Trường ĐH Kinh tế quốc dân
ĐHKT-ĐHQGHN
ĐHKT-ĐHQGHN</t>
  </si>
  <si>
    <t>0915.022.996
'0972940888
'0932146858</t>
  </si>
  <si>
    <t>viethuyen4489@gmail.com
thekien.edu@gmail.com
thuquynh_104@yahoo.com</t>
  </si>
  <si>
    <t xml:space="preserve">0972940888
'0914780425
'0932146858
</t>
  </si>
  <si>
    <t>0972940888
'0914780425
'0932146858</t>
  </si>
  <si>
    <t>0972974554
'0914780425
'0932146858</t>
  </si>
  <si>
    <t>hangnguyen159@yahoo.com
datluuquoc@gmail.com
thuquynh_104@yahoo.com</t>
  </si>
  <si>
    <t>Tổng cục Thống kê
ĐHKT-ĐHQGHN
ĐHKT-ĐHQGHN</t>
  </si>
  <si>
    <t>0904658683
'0914780425
'0972940888</t>
  </si>
  <si>
    <t>thanhngocbkn@gmail.com
datluuquoc@gmail.com
thekien.edu@gmail.com</t>
  </si>
  <si>
    <t>TS. Ngô Anh Cường</t>
  </si>
  <si>
    <t>Trường ĐH Lao động xã hội</t>
  </si>
  <si>
    <t> 0986530354 </t>
  </si>
  <si>
    <t xml:space="preserve">cuong_tmc@yahoo.com </t>
  </si>
  <si>
    <t>0915.022.996
'0972940888
0972974554</t>
  </si>
  <si>
    <t>viethuyen4489@gmail.com
thekien.edu@gmail.com
hangnguyen159@yahoo.com</t>
  </si>
  <si>
    <t>0972940888
'0914780425
0968673019</t>
  </si>
  <si>
    <t xml:space="preserve">
'0914780425
0968673019
'0932146858
</t>
  </si>
  <si>
    <t xml:space="preserve">
datluuquoc@gmail.com
vanhuuluu82@gmail.com
thuquynh_104@yahoo.com
</t>
  </si>
  <si>
    <t>Viện NC Trung Đông &amp; Châu Phi (Viện Hàn Lâm KHXH)
ĐHKT-ĐHQGHN
ĐHKT-ĐHQGHN</t>
  </si>
  <si>
    <t>0904322545
'0914780425
'0932146858</t>
  </si>
  <si>
    <t>phuong25@gmail.com
datluuquoc@gmail.com
thuquynh_104@yahoo.com</t>
  </si>
  <si>
    <t>0986.654.176
'0932146858
'0914780425</t>
  </si>
  <si>
    <t xml:space="preserve">
'091478042
0968673019
'0932146858
</t>
  </si>
  <si>
    <t>ThS. Nguyễn Đức Minh 
ThS. Hoàng Thị Thu Hà
ThS. Vũ Huyền Trang</t>
  </si>
  <si>
    <t>TS. Nguyễn Thế Kiên 
TS. Lưu Quốc Đạt
ThS. Nguyễn Thị Phan Thu</t>
  </si>
  <si>
    <t>ThS. Nguyễn Thanh Hằng
TS. Lưu Quốc Đạt 
ThS. Nguyễn Thị Phan Thu</t>
  </si>
  <si>
    <t>TS. Nguyễn Thế Kiên 
TS. Lưu Quốc Đạt 
TS. Lưu Hữu Văn</t>
  </si>
  <si>
    <t>TS. Kiều Thanh Nga 
ThS. Nguyễn Thị Phan Thu
TS. Lưu Quốc Đạt</t>
  </si>
  <si>
    <t>0983348328
0972940888
'0932146858</t>
  </si>
  <si>
    <t>huongaofvn@gmail.com
nguyenthekien@vnu.edu.vn
thuquynh_104@yahoo.com</t>
  </si>
  <si>
    <t>0983348328
0972940888
'0972974554</t>
  </si>
  <si>
    <t>0933555569
'0979716445
'0933555569</t>
  </si>
  <si>
    <t>ducminhvcu@gmail.com
ha.bmtoan.vcu@gmail.com
huyentrang01091981@yahoo.com</t>
  </si>
  <si>
    <t>0904265101
'0912876516</t>
  </si>
  <si>
    <t>vuducoai@mail.ru
nx.dong@gmail.com</t>
  </si>
  <si>
    <t>vuducoai@mail.ru
daothutrang.pd@gmail.com</t>
  </si>
  <si>
    <t>Trung tâm phân tích và dự báo
Viện Nghiên cứu Đông bắc Á</t>
  </si>
  <si>
    <t>0983.411.688
0963.790.169</t>
  </si>
  <si>
    <t>0983798002
'0904265101</t>
  </si>
  <si>
    <t>daothutrang.pd@gmail.com
vuducoai@mail.ru</t>
  </si>
  <si>
    <t>vdthanh@vnu.edu.vn
vdthanh.ueb@gmail.com</t>
  </si>
  <si>
    <t>TS. Nguyễn Thị Giang
TS. Đào Thị Thu Trang</t>
  </si>
  <si>
    <t>0916585050
0983798002</t>
  </si>
  <si>
    <t>giangnt.hvnh@gmail.com
daothutrang.pd@gmail.com</t>
  </si>
  <si>
    <t>0396022660
'0916585050</t>
  </si>
  <si>
    <t>thanhngocbkn@gmail.com
hangnguyen159@yahoo.com
thekien.edu@gmail.com</t>
  </si>
  <si>
    <t>'0904658683
'0972974554
'0972940888</t>
  </si>
  <si>
    <t xml:space="preserve">Trường ĐH Kinh tế quốc dân
Khoa KTPT 
</t>
  </si>
  <si>
    <t>0915.022.996
'0914780425
'0932146858</t>
  </si>
  <si>
    <t>viethuyen4489@gmail.com
datluuquoc@gmail.com
thuquynh_104@yahoo.com</t>
  </si>
  <si>
    <t>lethiyenktdt@gmail.com
hangnguyen159@yahoo.com
thekien.edu@gmail.com</t>
  </si>
  <si>
    <t>thekien.edu@gmail.com
datluuquoc@gmail.com
thuquynh_104@yahoo.com</t>
  </si>
  <si>
    <t>thekien.edu@gmail.com 
datluuquoc@gmail.com
vanhuuluu82@gmail.com</t>
  </si>
  <si>
    <t>thekien.edu@gmail.com
datluuquoc@gmail.com
vanhuuluu82@gmail.com</t>
  </si>
  <si>
    <t>lanhuongviames@yahoo.com
thuquynh_104@yahoo.com
datluuquoc@gmail.com</t>
  </si>
  <si>
    <t>0912.423.286
'0932146858
'0914780425</t>
  </si>
  <si>
    <t>0986.654.176
'0932146858
'091478042</t>
  </si>
  <si>
    <t>kieuthanhnga2003@gmail.com
thuquynh_104@yahoo.com
datluuquoc@gmail.com</t>
  </si>
  <si>
    <t>0932146858
'091478042
0968673019</t>
  </si>
  <si>
    <t>thuquynh_104@yahoo.com
datluuquoc@gmail.com
vanhuuluu82@gmail.com</t>
  </si>
  <si>
    <t>datluuquoc@gmail.com
vanhuuluu82@gmail.com
thuquynh_104@yahoo.com</t>
  </si>
  <si>
    <t xml:space="preserve">091478042
0968673019
'0932146858
</t>
  </si>
  <si>
    <t>GS.TS. Phạm Ngọc Kiểm 
TS. Lưu Quốc Đạt
ThS. Nguyễn Thị Phan Thu</t>
  </si>
  <si>
    <t>GS.TS. Phạm Ngọc Kiểm 
TS. Nguyễn Thế Kiên
ThS. Nguyễn Thị Phan Thu</t>
  </si>
  <si>
    <t>GS.TS. Phạm Ngọc Kiểm 
TS. Nguyễn Thế Kiên
ThS. Nguyễn Thanh Hằng</t>
  </si>
  <si>
    <t>GS.TS. Phạm Ngọc Kiểm 
TS. Nguyễn Thế Kiên 
ThS. Nguyễn Thanh Hằng</t>
  </si>
  <si>
    <t>GS.TS. Phạm Ngọc Kiểm 
TS. Nguyễn Thế Kiên 
ThS. Nguyễn Thị Phan Thu</t>
  </si>
  <si>
    <t>PGS.TS. Trần Thị Lan Hương
ThS. Nguyễn Thị Phan Thu
TS. Lưu Quốc Đạt</t>
  </si>
  <si>
    <t>ThS. NCS.Nguyễn Thị Hải Hà
TS. Đỗ Kiều Oanh</t>
  </si>
  <si>
    <t>Khoa KTKT</t>
  </si>
  <si>
    <t>0983661749
0987884485</t>
  </si>
  <si>
    <t>haphong7980@yahoo.com
kieuoanh@gmail.com</t>
  </si>
  <si>
    <t>TS. Đỗ Kiều Oanh
ThS. NCS. Nguyễn Thị Hải Hà</t>
  </si>
  <si>
    <t>0987884485
0983661749</t>
  </si>
  <si>
    <t>kieuoanh@gmail.com
haphong7980@yahoo.com</t>
  </si>
  <si>
    <t>TS. Nguyễn Thị Hồng Thúy
TS. Trần Thế Nữ</t>
  </si>
  <si>
    <t>0923546196
0932010680</t>
  </si>
  <si>
    <t>nhthuykt@gmail.com
nutt@vnu.edu.vn</t>
  </si>
  <si>
    <t>0988797510
0986140989</t>
  </si>
  <si>
    <t>TS. Trần Thế Nữ
TS. Đỗ Kiều Oanh</t>
  </si>
  <si>
    <t>0932010680
0987884485</t>
  </si>
  <si>
    <t>nutt@vnu.edu.vn
kieuoanh@gmail.com</t>
  </si>
  <si>
    <t>TS. Nguyễn Thị Thanh Hải 
ThS. Nguyễn Hoàng Thái</t>
  </si>
  <si>
    <t>0986140989
0901125777</t>
  </si>
  <si>
    <t>haintt79@gmail.com
nht0308@gmail.com</t>
  </si>
  <si>
    <t>TS. Đỗ Kiều Oanh
ThS. Nguyễn Hoàng Thái</t>
  </si>
  <si>
    <t>0987884485
0901125777</t>
  </si>
  <si>
    <t>kieuoanh@gmail.com
nht0308@gmail.com</t>
  </si>
  <si>
    <t>TS. Đỗ Kiều Oanh
TS. Trần Thế Nữ</t>
  </si>
  <si>
    <t>0987884485
0932010680</t>
  </si>
  <si>
    <t>kieuoanh@gmail.com
nutt@vnu.edu.vn</t>
  </si>
  <si>
    <t>0989881258
0936362336</t>
  </si>
  <si>
    <t>chidoquynh@yahoo.com
'khieu1001@gmail.com</t>
  </si>
  <si>
    <t>0945259150
0989881258</t>
  </si>
  <si>
    <t>quangngocpham@rocketmail.com
chidoquynh@yahoo.com</t>
  </si>
  <si>
    <t>TS. Phạm Ngọc Quang
ThS.NCS. Khiếu Hữu Bình</t>
  </si>
  <si>
    <t>0945259150
0936362336</t>
  </si>
  <si>
    <t>quangngocpham@rocketmail.com
khieu1001@gmail.com</t>
  </si>
  <si>
    <t>ThS. NCS.Nguyễn Thị Hải Hà
ThS. NCS. Đỗ Quỳnh Chi</t>
  </si>
  <si>
    <t>0983661749
0989881258</t>
  </si>
  <si>
    <t>haphong7980@yahoo.com
chidoquynh@yahoo.com</t>
  </si>
  <si>
    <t>TS. Nguyễn Thị Thanh Hải 
ThS.NCS. Đỗ Quỳnh Chi</t>
  </si>
  <si>
    <t>0986140989
0989881258</t>
  </si>
  <si>
    <t>haintt79@gmail.com
chidoquynh@yahoo.com</t>
  </si>
  <si>
    <t>ThS. Nguyễn Hoàng Thái
ThS.NCS. Nguyễn Thị Hải Hà</t>
  </si>
  <si>
    <t>091125777
0983661749</t>
  </si>
  <si>
    <t>nht0308@gmail.com
haphong7980@yahoo.com</t>
  </si>
  <si>
    <t>ThS.NCS. Khiếu Hữu Bình
TS. Phạm Ngọc Quang</t>
  </si>
  <si>
    <t>0936362336
945259150</t>
  </si>
  <si>
    <t>khieu1001@gmail.com
quangphamngoc@rocketmail.com</t>
  </si>
  <si>
    <t>TS. Phạm Ngọc Quang
ThS. NCS.Khiếu Hữu Bình</t>
  </si>
  <si>
    <t>TS. Nguyễn Thị Hồng Thúy
TS. Phạm Ngọc Quang</t>
  </si>
  <si>
    <t>0923546196
0945259150</t>
  </si>
  <si>
    <t>nhthuykt@gmail.com
quangngocpham@rocketmail.com</t>
  </si>
  <si>
    <t>TS. Nguyễn Thị Hương Liên
ThS.NCS. Nguyễn Thị Hải Hà</t>
  </si>
  <si>
    <t>0988797510
0983661749</t>
  </si>
  <si>
    <t>ThS.NCS. Khiếu Hữu Bình
ThS. Nguyễn Hoàng Thái</t>
  </si>
  <si>
    <t>0936362336
0901125777</t>
  </si>
  <si>
    <t>khieu1001@gmail.com
nht0308@gmail.com</t>
  </si>
  <si>
    <t>liennth78@gmail.com
haphong7980@yahoo.com</t>
  </si>
  <si>
    <t>ThS. NCS.Nguyễn Thị Hải Hà</t>
  </si>
  <si>
    <t>haphong7980@yahoo.com</t>
  </si>
  <si>
    <t>0983661749</t>
  </si>
  <si>
    <t xml:space="preserve">TS. Nguyễn Thị Hương Liên
TS. Nguyễn Thị Thanh Hải </t>
  </si>
  <si>
    <t>liennth78@gmail.com
haintt79@gmail.com</t>
  </si>
  <si>
    <t>ThS. Đỗ Quỳnh Chi
ThS. Khiếu Hữu Bình</t>
  </si>
  <si>
    <t>TS. Phạm Ngọc Quang
ThS. Đỗ Quỳnh Chi</t>
  </si>
  <si>
    <t>TS. Lưu Hữu Văn 
TS. Lưu Quốc Đạt</t>
  </si>
  <si>
    <t>Viện QTKD
Khoa KTPT</t>
  </si>
  <si>
    <t>0968.673.019
0967.953.189</t>
  </si>
  <si>
    <t>vanluuhuu82@gmail.com
datlq@vnu.edu.vn</t>
  </si>
  <si>
    <t>TS. Nguyễn Ngọc Quý 
ThS. Cao Tú Oanh</t>
  </si>
  <si>
    <t>VP TW Đảng
Viện QTKD</t>
  </si>
  <si>
    <t>0969.990.583
0855.776.265</t>
  </si>
  <si>
    <t>predawn145@gmail.com
oanhcao13792@gmail.com</t>
  </si>
  <si>
    <t>TS. Nguyễn Phương Mai</t>
  </si>
  <si>
    <t>0975.642.451</t>
  </si>
  <si>
    <t>phuongmai2508@gmail.com</t>
  </si>
  <si>
    <t>TS. Lê Thị Việt Hà</t>
  </si>
  <si>
    <t>Trường ĐHNN, ĐHQGHN</t>
  </si>
  <si>
    <t>0988.088.142</t>
  </si>
  <si>
    <t>hale142@gmail.com</t>
  </si>
  <si>
    <t>0988.088.143</t>
  </si>
  <si>
    <t>TS. Lưu Thị Minh Ngọc</t>
  </si>
  <si>
    <t>0983.543.330</t>
  </si>
  <si>
    <t>minhngoc.edu@gmail.com</t>
  </si>
  <si>
    <t>TS. Đỗ Xuân Trường</t>
  </si>
  <si>
    <t>0904.100.909</t>
  </si>
  <si>
    <t>truongdxuan@gmail.com</t>
  </si>
  <si>
    <t>Viện QTKD</t>
  </si>
  <si>
    <t>TS. Nguyễn Thị Phi Nga</t>
  </si>
  <si>
    <t>0966.696.041</t>
  </si>
  <si>
    <t>ngaphi@gmail.com</t>
  </si>
  <si>
    <t>TS. Hoàng Văn Hảo</t>
  </si>
  <si>
    <t>ĐH Thủ Đô</t>
  </si>
  <si>
    <t>0912.218.612</t>
  </si>
  <si>
    <t>hoanghao041082@gmail.com</t>
  </si>
  <si>
    <t>ThS. Nguyễn Lan Phương</t>
  </si>
  <si>
    <t>ĐH Thành Tây</t>
  </si>
  <si>
    <t xml:space="preserve">0904.668.004 </t>
  </si>
  <si>
    <t>phuong546266@gmail.com</t>
  </si>
  <si>
    <t>TS. Nguyễn Trang Nhung</t>
  </si>
  <si>
    <t>ĐH Công nghiệp HN</t>
  </si>
  <si>
    <t>0983.198.532</t>
  </si>
  <si>
    <t>ntrangnhung32@gmail.com</t>
  </si>
  <si>
    <t>TS. Lưu Hữu Văn</t>
  </si>
  <si>
    <t>0968.673.019</t>
  </si>
  <si>
    <t>TS. Đặng Thị Hương
ThS. Lê Thành Trung</t>
  </si>
  <si>
    <t>Viện QTKD
Công ty 3NLink</t>
  </si>
  <si>
    <t>0913.082.325
096.431.9911</t>
  </si>
  <si>
    <t>huongdthvn@gmail.com
achini27102gmail.com</t>
  </si>
  <si>
    <t>TS. Đặng Thị Hương
ThS. Cao Tú Oanh</t>
  </si>
  <si>
    <t>0913.082.325
0855.776.265</t>
  </si>
  <si>
    <t>huongdthvn@gmail.com
oanhcao13792@gmail.com</t>
  </si>
  <si>
    <t>TS. Lê Văn Sơn 
ThS. Lê Thành Trung</t>
  </si>
  <si>
    <t>HV Phụ nữ
Công ty 3NLink</t>
  </si>
  <si>
    <t>0916.763.111
096.431.9911</t>
  </si>
  <si>
    <t>peterson2509@hotmail.com
achini27102gmail.com</t>
  </si>
  <si>
    <t>TS. Lê Văn Sơn
ThS. Lê Thành Trung</t>
  </si>
  <si>
    <t>TS. Nguyễn Phương Mai
ThS. Nguyễn Lan Phương</t>
  </si>
  <si>
    <t>Viện QTKD
ĐH Thành Tây</t>
  </si>
  <si>
    <t xml:space="preserve">0975.642.451
0904.668.004 </t>
  </si>
  <si>
    <t>phuongmai2508@gmail.com
phuong546266@gmail.com</t>
  </si>
  <si>
    <t>0967.866.989
0915.175.288</t>
  </si>
  <si>
    <t xml:space="preserve">TS. Nguyễn Thị Phi Nga
ThS. Trần Việt Dũng </t>
  </si>
  <si>
    <t>Viện QTKD
ĐHQGHN</t>
  </si>
  <si>
    <t>0966.696.041
0903.434.047</t>
  </si>
  <si>
    <t>ngaphi@gmail.com
tranvietdung3108@gmail.com</t>
  </si>
  <si>
    <t>ThS. Đào Thị Hà Anh
ThS. Bùi Phương Hoa</t>
  </si>
  <si>
    <t>ĐH Công nghiệp HN
ĐH Công nghiệp HN</t>
  </si>
  <si>
    <t>daohaanh1312@gmail.com
hoabtp1983@gmail.com</t>
  </si>
  <si>
    <t>ThS. Đặng Hồng Vân</t>
  </si>
  <si>
    <t>ĐH Thương Mại</t>
  </si>
  <si>
    <t>0977.692.865</t>
  </si>
  <si>
    <t>dhvantm@gmail.com</t>
  </si>
  <si>
    <t>0989.263.565;
0967.866.989</t>
  </si>
  <si>
    <t>nguyenphuonganhusd@gmail.com;
daohaanh1312@gmail.com</t>
  </si>
  <si>
    <t>TS. Đào Tùng</t>
  </si>
  <si>
    <t>ĐHQGHN</t>
  </si>
  <si>
    <t>0913.321.996</t>
  </si>
  <si>
    <t>tungd@vnu.edu.vn</t>
  </si>
  <si>
    <t>TS. Vũ Thị Minh Hiền
TS. Nguyễn Thu Hà</t>
  </si>
  <si>
    <t>0985.797.704
0982.898.582</t>
  </si>
  <si>
    <t>hienvuminh@gmail.com
vnfrance@yahoo.com</t>
  </si>
  <si>
    <t>ThS. Bùi Phương Hoa
ThS. Đào Thị Hà Anh</t>
  </si>
  <si>
    <t>0915.175.288
0967.866.989</t>
  </si>
  <si>
    <t>hoabtp1983@gmail.com
daohaanh1312@gmail.com</t>
  </si>
  <si>
    <t>ThS. Nguyễn Phương Anh
ThS. Đào Thị Hà Anh</t>
  </si>
  <si>
    <t>0989.263.565
0967.866.989</t>
  </si>
  <si>
    <t>nguyenphuonganhusd@gmail.com
daohaanh1312@gmail.com</t>
  </si>
  <si>
    <t>TS. Nguyễn Thu Hà
TS. Nguyễn Thị Phi Nga</t>
  </si>
  <si>
    <t>0982.898.582
0966.696.041</t>
  </si>
  <si>
    <t>TS. Nguyễn Ngọc Quý
ThS. Cao Tú Oanh</t>
  </si>
  <si>
    <t>PGS. TS. Nhâm Phong Tuân</t>
  </si>
  <si>
    <t>0963.680.056</t>
  </si>
  <si>
    <t>tuandhtm@gmail.com</t>
  </si>
  <si>
    <t>TS. Phạm Vũ Thắng</t>
  </si>
  <si>
    <t>0976.991.666</t>
  </si>
  <si>
    <t>phamvuthang.edu@gmail.com</t>
  </si>
  <si>
    <t>Viện QT Pháp Ngữ, ĐHQGHN</t>
  </si>
  <si>
    <t>dr.tungdao@gmail.com</t>
  </si>
  <si>
    <t>TS. Trương Minh Đức</t>
  </si>
  <si>
    <t>0936.516.336</t>
  </si>
  <si>
    <t>ttmduc62@yahoo.com</t>
  </si>
  <si>
    <t>TS. Phạm Việt Thắng
TS. Nguyễn Ngọc Quý</t>
  </si>
  <si>
    <t>Trường ĐHKT
VP TW Đảng</t>
  </si>
  <si>
    <t>0916.895.688
0969.990.583</t>
  </si>
  <si>
    <t>pvthang@vnu.edu.vn
predawn145@gmail.com</t>
  </si>
  <si>
    <t>PGS.TS. Trần Anh Tài
ThS. Cao Tú Oanh</t>
  </si>
  <si>
    <t>0913.087.772
0855.776.265</t>
  </si>
  <si>
    <t>taita@vnu.edu.vn
oanhcao13792@gmail.com</t>
  </si>
  <si>
    <t>TS. Đặng Thị Hương</t>
  </si>
  <si>
    <t>0913.082.325</t>
  </si>
  <si>
    <t>huongdthvn@gmail.com</t>
  </si>
  <si>
    <t>PGS.TS. Nhâm Phong Tuân</t>
  </si>
  <si>
    <t>PGS.TS. Phan Chí Anh
ThS. Lê Thị Tú Anh</t>
  </si>
  <si>
    <t>0949.502.031
096.115.1499</t>
  </si>
  <si>
    <t>anhpc@yahoo.com
tuanh.lt209@gmail.com</t>
  </si>
  <si>
    <t>ThS. Đào Thị Hà Anh</t>
  </si>
  <si>
    <t>ĐH Công nghiệp</t>
  </si>
  <si>
    <t>0967.866.989</t>
  </si>
  <si>
    <t>daohaanh1312@gmail.com</t>
  </si>
  <si>
    <t>vnfrance@yahoo.com
ngaphi@gmail.com</t>
  </si>
  <si>
    <t>TS. Nguyễn Thùy Dung</t>
  </si>
  <si>
    <t>0919.865.618</t>
  </si>
  <si>
    <t>nguyenthuydung@vnu.edu.vn</t>
  </si>
  <si>
    <t>PGS.TS. Đỗ Minh Cương
TS. Nguyễn Thị Thu Hương</t>
  </si>
  <si>
    <t>0903.254.828
0988.032.096</t>
  </si>
  <si>
    <t>dominhcuongbtctw@gmail.com
ngnghuong31@yahoo.com</t>
  </si>
  <si>
    <t>Lớp HP mở cho SV khóa QH-2019-E đã đạt chuẩn đầu ra ngoại ngữ</t>
  </si>
  <si>
    <t>BSA3007 1</t>
  </si>
  <si>
    <t>BSA3007 2</t>
  </si>
  <si>
    <t>BSA3007 3</t>
  </si>
  <si>
    <t>FLF2103 17</t>
  </si>
  <si>
    <t>Lớp dành cho SV hệ CLC</t>
  </si>
  <si>
    <t>FLF2103 7</t>
  </si>
  <si>
    <t>FLF2103 18</t>
  </si>
  <si>
    <t>FLF2103 8</t>
  </si>
  <si>
    <t>FLF2103 9</t>
  </si>
  <si>
    <t>FLF2103 21</t>
  </si>
  <si>
    <t>FLF2103 24</t>
  </si>
  <si>
    <t>FLF2103 25</t>
  </si>
  <si>
    <t>FLF2103 19</t>
  </si>
  <si>
    <t>FLF2103 20</t>
  </si>
  <si>
    <t>FLF2103 15</t>
  </si>
  <si>
    <t>FLF2103 28</t>
  </si>
  <si>
    <t>FLF2103 6</t>
  </si>
  <si>
    <t>FLF2103 16</t>
  </si>
  <si>
    <t>FLF2103 13</t>
  </si>
  <si>
    <t>FLF2103 22</t>
  </si>
  <si>
    <t>FLF2103 26</t>
  </si>
  <si>
    <t>FLF2103 10</t>
  </si>
  <si>
    <t>FLF2103 11</t>
  </si>
  <si>
    <t>FLF2103 12</t>
  </si>
  <si>
    <t>FLF2103 14</t>
  </si>
  <si>
    <t>FLF2103 23</t>
  </si>
  <si>
    <t>FLF2103 27</t>
  </si>
  <si>
    <t>FLF2103 29</t>
  </si>
  <si>
    <t>FLF2103 30</t>
  </si>
  <si>
    <t xml:space="preserve">TS. Nguyễn Cẩm Nhung
TS. Nguyễn Thị Vũ Hà </t>
  </si>
  <si>
    <t>TS. Nguyễn Tiến Dũng
TS. Trần Việt Dung</t>
  </si>
  <si>
    <t>mltr99@gmail.com
tran.tt136@gmail.com</t>
  </si>
  <si>
    <t>TS. Phạm Thu Phương
TS. Lưu Quốc Đạt
ThS. Nguyễn Thị Phan Thu</t>
  </si>
  <si>
    <t>Cầu lông</t>
  </si>
  <si>
    <t>PES1035</t>
  </si>
  <si>
    <t>PES1035 5</t>
  </si>
  <si>
    <t>13h30-15h10</t>
  </si>
  <si>
    <t>Khu GDTC - ĐHNN</t>
  </si>
  <si>
    <t>PES1035 6</t>
  </si>
  <si>
    <t>PES1035 7</t>
  </si>
  <si>
    <t>PES1035 8</t>
  </si>
  <si>
    <t>15h10-16h50</t>
  </si>
  <si>
    <t>7h00-8h40</t>
  </si>
  <si>
    <t>9h00-10h40</t>
  </si>
  <si>
    <t>Khiêu vũ thể thao</t>
  </si>
  <si>
    <t>PES1045</t>
  </si>
  <si>
    <t>PES1045 9</t>
  </si>
  <si>
    <t>PES1045 10</t>
  </si>
  <si>
    <t xml:space="preserve">Bóng chuyền </t>
  </si>
  <si>
    <t>PES1015</t>
  </si>
  <si>
    <t>PES1015 27</t>
  </si>
  <si>
    <t>PES1015 28</t>
  </si>
  <si>
    <t>PES1015 29</t>
  </si>
  <si>
    <t>PES1015 30</t>
  </si>
  <si>
    <t>Bóng rổ</t>
  </si>
  <si>
    <t>PES1020</t>
  </si>
  <si>
    <t>PES1020 39</t>
  </si>
  <si>
    <t>PES1020 40</t>
  </si>
  <si>
    <t>PES1020 41</t>
  </si>
  <si>
    <t>PES1020 42</t>
  </si>
  <si>
    <t>Bóng đá</t>
  </si>
  <si>
    <t>PES1025</t>
  </si>
  <si>
    <t>PES1030</t>
  </si>
  <si>
    <t>PES1025 13</t>
  </si>
  <si>
    <t>PES1025 14</t>
  </si>
  <si>
    <t>PES1025 15</t>
  </si>
  <si>
    <t>PES1025 16</t>
  </si>
  <si>
    <t>PES1025 17</t>
  </si>
  <si>
    <t>PES1025 18</t>
  </si>
  <si>
    <t>PES1025 19</t>
  </si>
  <si>
    <t>PES1025 20</t>
  </si>
  <si>
    <t>PES1025 21</t>
  </si>
  <si>
    <t>PES1025 22</t>
  </si>
  <si>
    <t>Taekwondo</t>
  </si>
  <si>
    <t>PES1050</t>
  </si>
  <si>
    <t>PES1050 25</t>
  </si>
  <si>
    <t>PES1050 26</t>
  </si>
  <si>
    <t>PES1050 27</t>
  </si>
  <si>
    <t>PES1050 28</t>
  </si>
  <si>
    <t>Bóng bàn</t>
  </si>
  <si>
    <t>PES1030 5</t>
  </si>
  <si>
    <t>PES1030 6</t>
  </si>
  <si>
    <t>PES1030 7</t>
  </si>
  <si>
    <t>PES1030 8</t>
  </si>
  <si>
    <t>Trung tâm GDTC-ĐHQGHN</t>
  </si>
  <si>
    <t>Phòng 1 - 109 HTM</t>
  </si>
  <si>
    <t>Phòng 2 - 109 HTM</t>
  </si>
  <si>
    <t>Phòng 3 - 109 HTM</t>
  </si>
  <si>
    <t>Phòng 4 - 109 HTM</t>
  </si>
  <si>
    <t>Phòng 5 - 109 HTM</t>
  </si>
  <si>
    <t>Phòng 6 - 109 HTM</t>
  </si>
  <si>
    <t>Phòng 7 - 109 HTM</t>
  </si>
  <si>
    <t>Phòng 8 - 109 HTM</t>
  </si>
  <si>
    <t>Phòng 9 - 109 HTM</t>
  </si>
  <si>
    <t>Phòng 10 - 109 HTM</t>
  </si>
  <si>
    <t>Phòng 11 - 109 HTM</t>
  </si>
  <si>
    <t>Phòng 12 - 109 HTM</t>
  </si>
  <si>
    <t>Phòng 13 - 109 HTM</t>
  </si>
  <si>
    <t>Phòng 14 - 109 HTM</t>
  </si>
  <si>
    <t>Phòng 15 - 109 HTM</t>
  </si>
  <si>
    <t>PHỤ LỤC 1</t>
  </si>
  <si>
    <t>DANH SÁCH LỚP HỌC PHẦN BẬC ĐẠI HỌC HỌC KỲ I - NĂM HỌC 2019-2020</t>
  </si>
  <si>
    <t>Lưu ý:</t>
  </si>
  <si>
    <t>- Các học phần có ký hiệu *; **; *** là các học phần bổ sung, nâng cao dành riêng cho Chương trình chất lượng cao.</t>
  </si>
  <si>
    <t>- Sinh viên hệ chính quy chương trình chuẩn, CTĐT thứ 2 (bằng kép) không được đăng ký vào các lớp học phần ở giảng đường E4, các phòng tâng 8 - giảng đường Việt Úc và các lớp học phần có ký hiệu *; **; *** và học phần có mã "-E" (là các học phần bổ sung, nâng cao và dành riêng cho Chương trình chất lượng cao, chuẩn quốc tế). Nếu SV đăng ký vào các lớp học phần này thì Nhà trường sẽ tự hủy đăng ký của SV và SV phải đăng ký lại sang các lớp học phần khác theo quy định. Sinh viên không được đăng ký vào các lớp học phần dành cho Khóa QH-2018 trong đợt mở cửa Hệ thống đăng ký lần 1 và lần 2; Nhà trường sẽ cho SV đăng ký các lớp học phần này trong đợt mở cửa Hệ thống đăng ký lần 3 nếu còn chỗ trống.</t>
  </si>
  <si>
    <t xml:space="preserve"> (Kèm theo Thông báo số 2051/TB-ĐHKT ngày 19 tháng 07 năm 2019)</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</si>
</sst>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amily val="2"/>
      <charset val="163"/>
    </font>
    <font>
      <sz val="12"/>
      <name val="Times New Roman"/>
      <family val="1"/>
      <charset val="163"/>
    </font>
    <font>
      <sz val="12"/>
      <name val="Times New Roman"/>
      <family val="1"/>
    </font>
    <font>
      <sz val="11"/>
      <name val="Times New Roman"/>
      <family val="1"/>
      <charset val="163"/>
    </font>
    <font>
      <b/>
      <sz val="12"/>
      <name val="Times New Roman"/>
      <family val="1"/>
      <charset val="163"/>
    </font>
    <font>
      <b/>
      <sz val="12"/>
      <name val="Times New Roman"/>
      <family val="1"/>
    </font>
    <font>
      <b/>
      <sz val="13"/>
      <name val="Times New Roman"/>
      <family val="1"/>
      <charset val="163"/>
    </font>
    <font>
      <sz val="9"/>
      <name val="Times New Roman"/>
      <family val="1"/>
      <charset val="163"/>
    </font>
    <font>
      <sz val="10"/>
      <name val="Times New Roman"/>
      <family val="1"/>
    </font>
    <font>
      <b/>
      <sz val="10"/>
      <name val="Times New Roman"/>
      <family val="1"/>
      <charset val="163"/>
    </font>
    <font>
      <sz val="10"/>
      <name val="Times New Roman"/>
      <family val="1"/>
      <charset val="163"/>
    </font>
    <font>
      <sz val="10"/>
      <color rgb="FF000000"/>
      <name val="Times New Roman"/>
      <family val="1"/>
      <charset val="163"/>
    </font>
    <font>
      <i/>
      <sz val="10"/>
      <name val="Times New Roman"/>
      <family val="1"/>
      <charset val="163"/>
    </font>
    <font>
      <sz val="10"/>
      <name val="Arial"/>
      <family val="2"/>
    </font>
    <font>
      <u/>
      <sz val="10"/>
      <color theme="10"/>
      <name val="Arial"/>
      <family val="2"/>
    </font>
    <font>
      <i/>
      <sz val="14"/>
      <name val="Times New Roman"/>
      <family val="1"/>
      <charset val="163"/>
    </font>
    <font>
      <b/>
      <i/>
      <sz val="14"/>
      <name val="Times New Roman"/>
      <family val="1"/>
      <charset val="163"/>
    </font>
    <font>
      <b/>
      <sz val="20"/>
      <name val="Times New Roman"/>
      <family val="1"/>
      <charset val="163"/>
    </font>
    <font>
      <b/>
      <sz val="22"/>
      <name val="Times New Roman"/>
      <family val="1"/>
      <charset val="163"/>
    </font>
    <font>
      <sz val="10"/>
      <color theme="1"/>
      <name val="Times New Roman"/>
      <family val="1"/>
      <charset val="163"/>
    </font>
    <font>
      <u/>
      <sz val="10"/>
      <color theme="10"/>
      <name val="Arial"/>
      <family val="2"/>
      <charset val="163"/>
    </font>
    <font>
      <sz val="14"/>
      <name val="Times New Roman"/>
      <family val="1"/>
      <charset val="163"/>
    </font>
    <font>
      <sz val="12"/>
      <color rgb="FFFF0000"/>
      <name val="Times New Roman"/>
      <family val="1"/>
    </font>
    <font>
      <b/>
      <sz val="12"/>
      <color rgb="FFFF0000"/>
      <name val="Times New Roman"/>
      <family val="1"/>
    </font>
    <font>
      <sz val="11"/>
      <color rgb="FFFF0000"/>
      <name val="Times New Roman"/>
      <family val="1"/>
    </font>
    <font>
      <sz val="9"/>
      <color rgb="FFFF0000"/>
      <name val="Times New Roman"/>
      <family val="1"/>
    </font>
    <font>
      <b/>
      <sz val="13"/>
      <color rgb="FFFF0000"/>
      <name val="Times New Roman"/>
      <family val="1"/>
    </font>
    <font>
      <sz val="10"/>
      <color rgb="FFFF0000"/>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3" fillId="0" borderId="0"/>
    <xf numFmtId="0" fontId="14" fillId="0" borderId="0" applyNumberFormat="0" applyFill="0" applyBorder="0" applyAlignment="0" applyProtection="0">
      <alignment vertical="top"/>
      <protection locked="0"/>
    </xf>
    <xf numFmtId="0" fontId="13" fillId="0" borderId="0"/>
    <xf numFmtId="0" fontId="20" fillId="0" borderId="0" applyNumberFormat="0" applyFill="0" applyBorder="0" applyAlignment="0" applyProtection="0"/>
  </cellStyleXfs>
  <cellXfs count="83">
    <xf numFmtId="0" fontId="0" fillId="0" borderId="0" xfId="0"/>
    <xf numFmtId="0" fontId="1" fillId="2" borderId="0" xfId="0" applyFont="1" applyFill="1" applyAlignment="1"/>
    <xf numFmtId="0" fontId="3" fillId="2" borderId="0" xfId="0" applyFont="1" applyFill="1" applyAlignment="1">
      <alignment horizontal="center"/>
    </xf>
    <xf numFmtId="0" fontId="1" fillId="2" borderId="0" xfId="0" applyFont="1" applyFill="1" applyAlignment="1">
      <alignment horizontal="center"/>
    </xf>
    <xf numFmtId="0" fontId="4" fillId="2" borderId="0" xfId="0" applyFont="1" applyFill="1" applyAlignment="1">
      <alignment horizontal="center"/>
    </xf>
    <xf numFmtId="0" fontId="4" fillId="2" borderId="0" xfId="0" applyFont="1" applyFill="1" applyAlignment="1">
      <alignment horizontal="center" vertical="center"/>
    </xf>
    <xf numFmtId="0" fontId="4" fillId="2" borderId="0" xfId="0" applyFont="1" applyFill="1" applyAlignment="1"/>
    <xf numFmtId="0" fontId="6" fillId="2" borderId="0" xfId="0" applyFont="1" applyFill="1" applyAlignment="1">
      <alignment horizontal="center" vertical="center"/>
    </xf>
    <xf numFmtId="0" fontId="7" fillId="2" borderId="0" xfId="0" applyFont="1" applyFill="1" applyAlignment="1">
      <alignment horizontal="center"/>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0" xfId="0" applyFont="1" applyFill="1" applyAlignment="1">
      <alignment horizontal="left" vertical="center" wrapText="1"/>
    </xf>
    <xf numFmtId="0" fontId="12" fillId="0" borderId="0" xfId="0" applyFont="1" applyFill="1" applyAlignment="1">
      <alignment horizontal="left" vertical="center" wrapText="1"/>
    </xf>
    <xf numFmtId="0" fontId="10" fillId="0" borderId="0" xfId="0" applyFont="1" applyAlignment="1">
      <alignment horizontal="left" vertical="center" wrapText="1"/>
    </xf>
    <xf numFmtId="0" fontId="11" fillId="0" borderId="2" xfId="0" applyFont="1" applyFill="1" applyBorder="1" applyAlignment="1">
      <alignment vertical="center" wrapText="1"/>
    </xf>
    <xf numFmtId="0" fontId="10" fillId="0" borderId="0" xfId="0" applyFont="1" applyAlignment="1">
      <alignment horizontal="center" vertical="center" wrapText="1"/>
    </xf>
    <xf numFmtId="49" fontId="4"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6" fillId="2" borderId="0" xfId="0" applyFont="1" applyFill="1" applyAlignment="1"/>
    <xf numFmtId="0" fontId="6" fillId="2" borderId="0" xfId="0" applyFont="1" applyFill="1" applyAlignment="1">
      <alignment horizontal="center"/>
    </xf>
    <xf numFmtId="0" fontId="1" fillId="2" borderId="0" xfId="0" applyFont="1" applyFill="1" applyAlignment="1">
      <alignment horizontal="left"/>
    </xf>
    <xf numFmtId="49" fontId="1" fillId="2" borderId="0" xfId="0" applyNumberFormat="1" applyFont="1" applyFill="1" applyAlignment="1">
      <alignment horizontal="left"/>
    </xf>
    <xf numFmtId="49" fontId="10" fillId="2" borderId="0" xfId="0" applyNumberFormat="1" applyFont="1" applyFill="1" applyAlignment="1">
      <alignment horizontal="left"/>
    </xf>
    <xf numFmtId="0" fontId="10"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 fillId="0" borderId="0" xfId="0" applyFont="1" applyFill="1"/>
    <xf numFmtId="0" fontId="2" fillId="0" borderId="0" xfId="0" applyFont="1" applyFill="1"/>
    <xf numFmtId="0" fontId="4" fillId="0" borderId="0" xfId="0" applyFont="1" applyFill="1"/>
    <xf numFmtId="0" fontId="5" fillId="0" borderId="0" xfId="0" applyFont="1" applyFill="1"/>
    <xf numFmtId="0" fontId="8" fillId="0" borderId="0" xfId="0" applyFont="1" applyFill="1" applyAlignment="1">
      <alignment horizontal="left" vertical="center" wrapText="1"/>
    </xf>
    <xf numFmtId="0" fontId="11" fillId="0" borderId="1" xfId="1" applyFont="1" applyFill="1" applyBorder="1" applyAlignment="1">
      <alignment vertical="center"/>
    </xf>
    <xf numFmtId="0" fontId="11" fillId="0" borderId="1" xfId="1" applyFont="1" applyFill="1" applyBorder="1" applyAlignment="1">
      <alignment vertical="center" wrapText="1"/>
    </xf>
    <xf numFmtId="0" fontId="11"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5" fillId="0" borderId="0" xfId="0" applyFont="1" applyAlignment="1">
      <alignment horizontal="left" vertical="center"/>
    </xf>
    <xf numFmtId="0" fontId="16" fillId="0" borderId="0" xfId="0" applyFont="1" applyAlignment="1">
      <alignment horizontal="left" vertical="center"/>
    </xf>
    <xf numFmtId="49" fontId="19" fillId="0" borderId="1" xfId="0" applyNumberFormat="1"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1" xfId="0" quotePrefix="1" applyFont="1" applyFill="1" applyBorder="1" applyAlignment="1">
      <alignment vertical="center" wrapText="1"/>
    </xf>
    <xf numFmtId="0" fontId="20" fillId="0" borderId="1" xfId="4" applyFill="1" applyBorder="1" applyAlignment="1">
      <alignment horizontal="left" vertical="center" wrapText="1"/>
    </xf>
    <xf numFmtId="0" fontId="10" fillId="0" borderId="1" xfId="0" quotePrefix="1" applyFont="1" applyFill="1" applyBorder="1" applyAlignment="1">
      <alignment horizontal="left" vertical="center" wrapText="1"/>
    </xf>
    <xf numFmtId="0" fontId="19" fillId="0" borderId="1" xfId="0" applyFont="1" applyFill="1" applyBorder="1" applyAlignment="1">
      <alignment horizontal="left" vertical="center" wrapText="1"/>
    </xf>
    <xf numFmtId="0" fontId="1" fillId="2" borderId="0" xfId="0" applyFont="1" applyFill="1" applyAlignment="1">
      <alignment horizontal="center" vertical="center"/>
    </xf>
    <xf numFmtId="49" fontId="1" fillId="2" borderId="0" xfId="0" applyNumberFormat="1" applyFont="1" applyFill="1" applyAlignment="1">
      <alignment horizontal="center" vertical="center"/>
    </xf>
    <xf numFmtId="0" fontId="2" fillId="0" borderId="0" xfId="0" applyFont="1" applyFill="1" applyAlignment="1">
      <alignment horizontal="center" vertical="center"/>
    </xf>
    <xf numFmtId="49" fontId="10" fillId="0" borderId="1"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0" xfId="0" applyNumberFormat="1" applyFont="1" applyAlignment="1">
      <alignment horizontal="center" vertical="center" wrapText="1"/>
    </xf>
    <xf numFmtId="49" fontId="10" fillId="0" borderId="3"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1" xfId="0" quotePrefix="1" applyFont="1" applyFill="1" applyBorder="1" applyAlignment="1">
      <alignment vertical="center" wrapText="1"/>
    </xf>
    <xf numFmtId="0" fontId="3" fillId="0" borderId="1" xfId="0" applyFont="1" applyFill="1" applyBorder="1" applyAlignment="1">
      <alignment wrapText="1"/>
    </xf>
    <xf numFmtId="0" fontId="11" fillId="0" borderId="2" xfId="1" applyFont="1" applyFill="1" applyBorder="1" applyAlignment="1">
      <alignment vertical="center"/>
    </xf>
    <xf numFmtId="0" fontId="6" fillId="2" borderId="1" xfId="0" applyFont="1" applyFill="1" applyBorder="1" applyAlignment="1">
      <alignment horizontal="center"/>
    </xf>
    <xf numFmtId="0" fontId="22" fillId="2" borderId="0" xfId="0" applyFont="1" applyFill="1" applyAlignment="1">
      <alignment horizontal="center"/>
    </xf>
    <xf numFmtId="0" fontId="23" fillId="2" borderId="0" xfId="0" applyFont="1" applyFill="1" applyAlignment="1">
      <alignment horizontal="left"/>
    </xf>
    <xf numFmtId="0" fontId="24" fillId="2" borderId="0" xfId="0" applyFont="1" applyFill="1" applyAlignment="1">
      <alignment horizontal="center"/>
    </xf>
    <xf numFmtId="0" fontId="23" fillId="2" borderId="0" xfId="0" applyFont="1" applyFill="1" applyAlignment="1">
      <alignment horizontal="center"/>
    </xf>
    <xf numFmtId="0" fontId="25" fillId="2" borderId="0" xfId="0" applyFont="1" applyFill="1" applyAlignment="1">
      <alignment horizontal="center"/>
    </xf>
    <xf numFmtId="0" fontId="26" fillId="2" borderId="0" xfId="0" applyFont="1" applyFill="1" applyAlignment="1">
      <alignment horizontal="center"/>
    </xf>
    <xf numFmtId="0" fontId="27" fillId="2" borderId="0" xfId="0" applyFont="1" applyFill="1" applyAlignment="1">
      <alignment horizontal="center"/>
    </xf>
    <xf numFmtId="49" fontId="22" fillId="2" borderId="0" xfId="0" applyNumberFormat="1" applyFont="1" applyFill="1" applyAlignment="1">
      <alignment horizontal="center"/>
    </xf>
    <xf numFmtId="49" fontId="27" fillId="2" borderId="0" xfId="0" applyNumberFormat="1" applyFont="1" applyFill="1" applyAlignment="1">
      <alignment horizontal="center"/>
    </xf>
    <xf numFmtId="0" fontId="22" fillId="2" borderId="0" xfId="0" applyFont="1" applyFill="1"/>
    <xf numFmtId="0" fontId="22" fillId="2" borderId="0" xfId="0" quotePrefix="1" applyFont="1" applyFill="1" applyAlignment="1">
      <alignment horizontal="left"/>
    </xf>
    <xf numFmtId="0" fontId="22" fillId="2" borderId="0" xfId="0" quotePrefix="1" applyFont="1" applyFill="1" applyAlignment="1">
      <alignment wrapText="1"/>
    </xf>
    <xf numFmtId="0" fontId="22" fillId="2" borderId="0" xfId="0" quotePrefix="1" applyFont="1" applyFill="1" applyAlignment="1">
      <alignment horizontal="left" wrapText="1"/>
    </xf>
    <xf numFmtId="0" fontId="10" fillId="2" borderId="0" xfId="0" applyFont="1" applyFill="1" applyAlignment="1">
      <alignment horizontal="center"/>
    </xf>
    <xf numFmtId="0" fontId="21" fillId="2" borderId="0" xfId="0" applyFont="1" applyFill="1" applyAlignment="1">
      <alignment horizontal="center" vertical="center" wrapText="1"/>
    </xf>
    <xf numFmtId="49" fontId="21" fillId="2" borderId="0" xfId="0" applyNumberFormat="1" applyFont="1" applyFill="1" applyAlignment="1">
      <alignment horizontal="center" vertical="center" wrapText="1"/>
    </xf>
    <xf numFmtId="0" fontId="18" fillId="2" borderId="0" xfId="0" applyFont="1" applyFill="1" applyAlignment="1">
      <alignment horizontal="center" vertical="center" wrapText="1"/>
    </xf>
    <xf numFmtId="0" fontId="17" fillId="2" borderId="0" xfId="0" applyFont="1" applyFill="1" applyAlignment="1">
      <alignment horizontal="center" vertical="center"/>
    </xf>
  </cellXfs>
  <cellStyles count="5">
    <cellStyle name="Hyperlink" xfId="4" builtinId="8"/>
    <cellStyle name="Hyperlink 2" xfId="2"/>
    <cellStyle name="Normal" xfId="0" builtinId="0"/>
    <cellStyle name="Normal 13" xfId="3"/>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292472</xdr:colOff>
      <xdr:row>2</xdr:row>
      <xdr:rowOff>20731</xdr:rowOff>
    </xdr:from>
    <xdr:to>
      <xdr:col>1</xdr:col>
      <xdr:colOff>1465952</xdr:colOff>
      <xdr:row>2</xdr:row>
      <xdr:rowOff>20731</xdr:rowOff>
    </xdr:to>
    <xdr:sp macro="" textlink="">
      <xdr:nvSpPr>
        <xdr:cNvPr id="2" name="Line 1"/>
        <xdr:cNvSpPr>
          <a:spLocks noChangeShapeType="1"/>
        </xdr:cNvSpPr>
      </xdr:nvSpPr>
      <xdr:spPr bwMode="auto">
        <a:xfrm>
          <a:off x="292472" y="430306"/>
          <a:ext cx="162115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95250</xdr:colOff>
      <xdr:row>2</xdr:row>
      <xdr:rowOff>65315</xdr:rowOff>
    </xdr:from>
    <xdr:to>
      <xdr:col>18</xdr:col>
      <xdr:colOff>1211036</xdr:colOff>
      <xdr:row>2</xdr:row>
      <xdr:rowOff>65315</xdr:rowOff>
    </xdr:to>
    <xdr:sp macro="" textlink="">
      <xdr:nvSpPr>
        <xdr:cNvPr id="3" name="Line 1"/>
        <xdr:cNvSpPr>
          <a:spLocks noChangeShapeType="1"/>
        </xdr:cNvSpPr>
      </xdr:nvSpPr>
      <xdr:spPr bwMode="auto">
        <a:xfrm>
          <a:off x="10725150" y="484415"/>
          <a:ext cx="111578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gdt.ueb/&#272;&#7841;i%20h&#7885;c/Khung%20chuong%20trinh%20r&#224;%20so&#225;t%20HP%20ti&#234;n%20quy&#7871;t/HP%20ti&#234;n%20quy&#7871;t%20-%20Khung%20ch&#432;&#417;ng%20tr&#236;nh%20t&#7893;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ung chuong trinh tong"/>
    </sheetNames>
    <sheetDataSet>
      <sheetData sheetId="0">
        <row r="7">
          <cell r="B7" t="str">
            <v>FIB3124</v>
          </cell>
          <cell r="C7" t="str">
            <v>Bất động sản</v>
          </cell>
          <cell r="D7" t="str">
            <v>FIB3124</v>
          </cell>
          <cell r="E7">
            <v>3</v>
          </cell>
          <cell r="F7"/>
          <cell r="G7"/>
          <cell r="H7"/>
          <cell r="I7"/>
          <cell r="J7"/>
          <cell r="K7"/>
          <cell r="L7"/>
          <cell r="M7" t="str">
            <v>TC</v>
          </cell>
          <cell r="N7"/>
          <cell r="O7"/>
          <cell r="P7"/>
          <cell r="Q7"/>
          <cell r="R7"/>
          <cell r="S7"/>
          <cell r="T7" t="str">
            <v>Viện QTKD</v>
          </cell>
        </row>
        <row r="8">
          <cell r="B8" t="str">
            <v>FDE3005</v>
          </cell>
          <cell r="C8" t="str">
            <v>Các lý thuyết tăng trưởng kinh tế</v>
          </cell>
          <cell r="D8" t="str">
            <v>FDE3005</v>
          </cell>
          <cell r="E8">
            <v>3</v>
          </cell>
          <cell r="F8" t="str">
            <v>INE2002</v>
          </cell>
          <cell r="G8"/>
          <cell r="H8"/>
          <cell r="I8"/>
          <cell r="J8"/>
          <cell r="K8"/>
          <cell r="L8"/>
          <cell r="M8"/>
          <cell r="N8"/>
          <cell r="O8"/>
          <cell r="P8"/>
          <cell r="Q8"/>
          <cell r="R8"/>
          <cell r="S8" t="str">
            <v>TC</v>
          </cell>
          <cell r="T8" t="str">
            <v>Khoa KTPT</v>
          </cell>
        </row>
        <row r="9">
          <cell r="B9" t="str">
            <v>BSA3035</v>
          </cell>
          <cell r="C9" t="str">
            <v>Các mô hình ra quyết định</v>
          </cell>
          <cell r="D9" t="str">
            <v>BSA3035</v>
          </cell>
          <cell r="E9">
            <v>3</v>
          </cell>
          <cell r="F9"/>
          <cell r="G9"/>
          <cell r="H9"/>
          <cell r="I9"/>
          <cell r="J9"/>
          <cell r="K9"/>
          <cell r="L9"/>
          <cell r="M9" t="str">
            <v>TC</v>
          </cell>
          <cell r="N9"/>
          <cell r="O9" t="str">
            <v>TC</v>
          </cell>
          <cell r="P9"/>
          <cell r="Q9"/>
          <cell r="R9"/>
          <cell r="S9"/>
          <cell r="T9" t="str">
            <v>Viện QTKD</v>
          </cell>
        </row>
        <row r="10">
          <cell r="B10" t="str">
            <v>BSA3035-E *</v>
          </cell>
          <cell r="C10" t="str">
            <v>Các mô hình ra quyết định *</v>
          </cell>
          <cell r="D10" t="str">
            <v>BSA3035-E *</v>
          </cell>
          <cell r="E10">
            <v>3</v>
          </cell>
          <cell r="F10"/>
          <cell r="G10"/>
          <cell r="H10"/>
          <cell r="I10"/>
          <cell r="J10"/>
          <cell r="K10"/>
          <cell r="L10"/>
          <cell r="M10"/>
          <cell r="N10" t="str">
            <v>TC</v>
          </cell>
          <cell r="O10"/>
          <cell r="P10"/>
          <cell r="Q10"/>
          <cell r="R10"/>
          <cell r="S10"/>
          <cell r="T10" t="str">
            <v>Viện QTKD</v>
          </cell>
        </row>
        <row r="11">
          <cell r="B11" t="str">
            <v>FIB2003</v>
          </cell>
          <cell r="C11" t="str">
            <v>Các thị trường và định chế tài chính</v>
          </cell>
          <cell r="D11" t="str">
            <v>FIB2003</v>
          </cell>
          <cell r="E11">
            <v>3</v>
          </cell>
          <cell r="F11" t="str">
            <v>INE1051 hoặc INE1151**</v>
          </cell>
          <cell r="G11" t="str">
            <v>BB</v>
          </cell>
          <cell r="H11"/>
          <cell r="I11"/>
          <cell r="J11"/>
          <cell r="K11"/>
          <cell r="L11"/>
          <cell r="M11" t="str">
            <v>TC</v>
          </cell>
          <cell r="N11" t="str">
            <v>TC</v>
          </cell>
          <cell r="O11" t="str">
            <v>TC</v>
          </cell>
          <cell r="P11" t="str">
            <v>TC</v>
          </cell>
          <cell r="Q11"/>
          <cell r="R11"/>
          <cell r="S11"/>
          <cell r="T11" t="str">
            <v>Khoa TCNH</v>
          </cell>
        </row>
        <row r="12">
          <cell r="B12" t="str">
            <v>FIB2003-E</v>
          </cell>
          <cell r="C12" t="str">
            <v>Các thị trường và định chế tài chính</v>
          </cell>
          <cell r="D12" t="str">
            <v>FIB2003-E</v>
          </cell>
          <cell r="E12">
            <v>3</v>
          </cell>
          <cell r="F12" t="str">
            <v>INE1051 hoặc INE1151**</v>
          </cell>
          <cell r="G12"/>
          <cell r="H12" t="str">
            <v>BB</v>
          </cell>
          <cell r="I12" t="str">
            <v>BB</v>
          </cell>
          <cell r="J12"/>
          <cell r="K12"/>
          <cell r="L12"/>
          <cell r="M12"/>
          <cell r="N12"/>
          <cell r="O12"/>
          <cell r="P12"/>
          <cell r="Q12"/>
          <cell r="R12"/>
          <cell r="S12"/>
          <cell r="T12" t="str">
            <v>Khoa TCNH</v>
          </cell>
        </row>
        <row r="13">
          <cell r="B13" t="str">
            <v>INE3074</v>
          </cell>
          <cell r="C13" t="str">
            <v>Các vấn đề chính sách trong nền kinh tế quốc tế</v>
          </cell>
          <cell r="D13" t="str">
            <v>INE3074</v>
          </cell>
          <cell r="E13">
            <v>3</v>
          </cell>
          <cell r="F13" t="str">
            <v>INE1051 hoặc INE1151**</v>
          </cell>
          <cell r="G13"/>
          <cell r="H13"/>
          <cell r="I13"/>
          <cell r="J13" t="str">
            <v>TC</v>
          </cell>
          <cell r="K13" t="str">
            <v>TC</v>
          </cell>
          <cell r="L13" t="str">
            <v>TC</v>
          </cell>
          <cell r="M13"/>
          <cell r="N13"/>
          <cell r="O13"/>
          <cell r="P13"/>
          <cell r="Q13"/>
          <cell r="R13"/>
          <cell r="S13"/>
          <cell r="T13" t="str">
            <v>Khoa KT&amp;KDQT</v>
          </cell>
        </row>
        <row r="14">
          <cell r="B14" t="str">
            <v>BSA3066</v>
          </cell>
          <cell r="C14" t="str">
            <v>Chiến lược kinh doanh***</v>
          </cell>
          <cell r="D14" t="str">
            <v>BSA3066</v>
          </cell>
          <cell r="E14">
            <v>3</v>
          </cell>
          <cell r="F14"/>
          <cell r="G14"/>
          <cell r="H14"/>
          <cell r="I14"/>
          <cell r="J14"/>
          <cell r="K14"/>
          <cell r="L14" t="str">
            <v>BB</v>
          </cell>
          <cell r="M14"/>
          <cell r="N14"/>
          <cell r="O14"/>
          <cell r="P14"/>
          <cell r="Q14"/>
          <cell r="R14"/>
          <cell r="S14"/>
          <cell r="T14" t="str">
            <v>Viện QTKD</v>
          </cell>
        </row>
        <row r="15">
          <cell r="B15" t="str">
            <v>PEC3027</v>
          </cell>
          <cell r="C15" t="str">
            <v>Chính phủ và chính sách công</v>
          </cell>
          <cell r="D15" t="str">
            <v>PEC3027</v>
          </cell>
          <cell r="E15">
            <v>3</v>
          </cell>
          <cell r="F15"/>
          <cell r="G15"/>
          <cell r="H15"/>
          <cell r="I15"/>
          <cell r="J15"/>
          <cell r="K15"/>
          <cell r="L15"/>
          <cell r="M15"/>
          <cell r="N15"/>
          <cell r="O15"/>
          <cell r="P15"/>
          <cell r="Q15"/>
          <cell r="R15" t="str">
            <v>TC</v>
          </cell>
          <cell r="S15"/>
          <cell r="T15" t="str">
            <v>Khoa KTCT</v>
          </cell>
        </row>
        <row r="16">
          <cell r="B16" t="str">
            <v>INE3023</v>
          </cell>
          <cell r="C16" t="str">
            <v>Chính sách công</v>
          </cell>
          <cell r="D16" t="str">
            <v>INE3023</v>
          </cell>
          <cell r="E16">
            <v>3</v>
          </cell>
          <cell r="F16" t="str">
            <v>FIB2002</v>
          </cell>
          <cell r="G16"/>
          <cell r="H16"/>
          <cell r="I16"/>
          <cell r="J16"/>
          <cell r="K16"/>
          <cell r="L16"/>
          <cell r="M16"/>
          <cell r="N16"/>
          <cell r="O16"/>
          <cell r="P16"/>
          <cell r="Q16"/>
          <cell r="R16"/>
          <cell r="S16" t="str">
            <v>TC</v>
          </cell>
          <cell r="T16" t="str">
            <v>Khoa KTPT</v>
          </cell>
        </row>
        <row r="17">
          <cell r="B17" t="str">
            <v>INE3008</v>
          </cell>
          <cell r="C17" t="str">
            <v>Công ty xuyên quốc gia</v>
          </cell>
          <cell r="D17" t="str">
            <v>INE3008</v>
          </cell>
          <cell r="E17">
            <v>3</v>
          </cell>
          <cell r="F17" t="str">
            <v>INE1051 hoặc INE1151**</v>
          </cell>
          <cell r="G17"/>
          <cell r="H17"/>
          <cell r="I17"/>
          <cell r="J17" t="str">
            <v>TC</v>
          </cell>
          <cell r="K17"/>
          <cell r="L17" t="str">
            <v>TC</v>
          </cell>
          <cell r="M17"/>
          <cell r="N17"/>
          <cell r="O17"/>
          <cell r="P17"/>
          <cell r="Q17"/>
          <cell r="R17"/>
          <cell r="S17"/>
          <cell r="T17" t="str">
            <v>Khoa KT&amp;KDQT</v>
          </cell>
        </row>
        <row r="18">
          <cell r="B18" t="str">
            <v>INE3008-E *</v>
          </cell>
          <cell r="C18" t="str">
            <v>Công ty xuyên quốc gia *</v>
          </cell>
          <cell r="D18" t="str">
            <v>INE3008-E *</v>
          </cell>
          <cell r="E18">
            <v>3</v>
          </cell>
          <cell r="F18" t="str">
            <v>INE1151 **</v>
          </cell>
          <cell r="G18"/>
          <cell r="H18"/>
          <cell r="I18"/>
          <cell r="J18"/>
          <cell r="K18" t="str">
            <v>TC</v>
          </cell>
          <cell r="L18"/>
          <cell r="M18"/>
          <cell r="N18"/>
          <cell r="O18"/>
          <cell r="P18"/>
          <cell r="Q18"/>
          <cell r="R18"/>
          <cell r="S18"/>
          <cell r="T18" t="str">
            <v>Khoa KT&amp;KDQT</v>
          </cell>
        </row>
        <row r="19">
          <cell r="B19" t="str">
            <v>BSA4017</v>
          </cell>
          <cell r="C19" t="str">
            <v>Đại cương về chiến lược cạnh tranh</v>
          </cell>
          <cell r="D19" t="str">
            <v>BSA4017</v>
          </cell>
          <cell r="E19">
            <v>3</v>
          </cell>
          <cell r="F19"/>
          <cell r="G19"/>
          <cell r="H19"/>
          <cell r="I19"/>
          <cell r="J19"/>
          <cell r="K19"/>
          <cell r="L19"/>
          <cell r="M19" t="str">
            <v>TC</v>
          </cell>
          <cell r="N19"/>
          <cell r="O19"/>
          <cell r="P19"/>
          <cell r="Q19"/>
          <cell r="R19"/>
          <cell r="S19"/>
          <cell r="T19" t="str">
            <v>Viện QTKD</v>
          </cell>
        </row>
        <row r="20">
          <cell r="B20" t="str">
            <v>BSA2025</v>
          </cell>
          <cell r="C20" t="str">
            <v>Đại cương về lãnh đạo trong tổ chức</v>
          </cell>
          <cell r="D20" t="str">
            <v>BSA2025</v>
          </cell>
          <cell r="E20">
            <v>3</v>
          </cell>
          <cell r="F20"/>
          <cell r="G20"/>
          <cell r="H20"/>
          <cell r="I20"/>
          <cell r="J20"/>
          <cell r="K20"/>
          <cell r="L20"/>
          <cell r="M20" t="str">
            <v>BB</v>
          </cell>
          <cell r="N20"/>
          <cell r="O20"/>
          <cell r="P20"/>
          <cell r="Q20"/>
          <cell r="R20"/>
          <cell r="S20"/>
          <cell r="T20" t="str">
            <v>Viện QTKD</v>
          </cell>
        </row>
        <row r="21">
          <cell r="B21" t="str">
            <v>BSA2025-E ***</v>
          </cell>
          <cell r="C21" t="str">
            <v>Đại cương về lãnh đạo trong tổ chức ***</v>
          </cell>
          <cell r="D21" t="str">
            <v>BSA2025-E ***</v>
          </cell>
          <cell r="E21">
            <v>3</v>
          </cell>
          <cell r="F21"/>
          <cell r="G21"/>
          <cell r="H21"/>
          <cell r="I21"/>
          <cell r="J21"/>
          <cell r="K21"/>
          <cell r="L21"/>
          <cell r="M21"/>
          <cell r="N21" t="str">
            <v>BB</v>
          </cell>
          <cell r="O21"/>
          <cell r="P21"/>
          <cell r="Q21"/>
          <cell r="R21"/>
          <cell r="S21"/>
          <cell r="T21" t="str">
            <v>Viện QTKD</v>
          </cell>
        </row>
        <row r="22">
          <cell r="B22" t="str">
            <v>BSA2025-E*</v>
          </cell>
          <cell r="C22" t="str">
            <v>Đại cương về lãnh đạo*</v>
          </cell>
          <cell r="D22" t="str">
            <v>BSA2025-E*</v>
          </cell>
          <cell r="E22">
            <v>3</v>
          </cell>
          <cell r="F22"/>
          <cell r="G22"/>
          <cell r="H22"/>
          <cell r="I22"/>
          <cell r="J22"/>
          <cell r="K22"/>
          <cell r="L22"/>
          <cell r="M22"/>
          <cell r="N22"/>
          <cell r="O22" t="str">
            <v>BB</v>
          </cell>
          <cell r="P22"/>
          <cell r="Q22"/>
          <cell r="R22"/>
          <cell r="S22"/>
          <cell r="T22" t="str">
            <v>Viện QTKD</v>
          </cell>
        </row>
        <row r="23">
          <cell r="B23" t="str">
            <v>BSA3065</v>
          </cell>
          <cell r="C23" t="str">
            <v>Đại cương về phát triển doanh nghiệp***</v>
          </cell>
          <cell r="D23" t="str">
            <v>BSA3065</v>
          </cell>
          <cell r="E23">
            <v>3</v>
          </cell>
          <cell r="F23"/>
          <cell r="G23"/>
          <cell r="H23"/>
          <cell r="I23"/>
          <cell r="J23"/>
          <cell r="K23"/>
          <cell r="L23"/>
          <cell r="M23"/>
          <cell r="N23"/>
          <cell r="O23" t="str">
            <v>BB</v>
          </cell>
          <cell r="P23"/>
          <cell r="Q23"/>
          <cell r="R23"/>
          <cell r="S23"/>
          <cell r="T23" t="str">
            <v>Viện QTKD</v>
          </cell>
        </row>
        <row r="24">
          <cell r="B24" t="str">
            <v>BSA3069</v>
          </cell>
          <cell r="C24" t="str">
            <v>Đàm phán thương mại quốc tế***</v>
          </cell>
          <cell r="D24" t="str">
            <v>BSA3069</v>
          </cell>
          <cell r="E24">
            <v>3</v>
          </cell>
          <cell r="F24"/>
          <cell r="G24"/>
          <cell r="H24"/>
          <cell r="I24"/>
          <cell r="J24"/>
          <cell r="K24"/>
          <cell r="L24"/>
          <cell r="M24"/>
          <cell r="N24"/>
          <cell r="O24" t="str">
            <v>TC</v>
          </cell>
          <cell r="P24"/>
          <cell r="Q24"/>
          <cell r="R24"/>
          <cell r="S24"/>
          <cell r="T24" t="str">
            <v>Viện QTKD</v>
          </cell>
        </row>
        <row r="25">
          <cell r="B25" t="str">
            <v>BSA3062</v>
          </cell>
          <cell r="C25" t="str">
            <v>Đàm phán trong kinh doanh</v>
          </cell>
          <cell r="D25" t="str">
            <v>BSA3062</v>
          </cell>
          <cell r="E25">
            <v>3</v>
          </cell>
          <cell r="F25" t="str">
            <v>BSA2103</v>
          </cell>
          <cell r="G25"/>
          <cell r="H25"/>
          <cell r="I25"/>
          <cell r="J25"/>
          <cell r="K25"/>
          <cell r="L25"/>
          <cell r="M25"/>
          <cell r="N25"/>
          <cell r="O25"/>
          <cell r="P25" t="str">
            <v>TC</v>
          </cell>
          <cell r="Q25"/>
          <cell r="R25"/>
          <cell r="S25"/>
          <cell r="T25" t="str">
            <v>Viện QTKD</v>
          </cell>
        </row>
        <row r="26">
          <cell r="B26" t="str">
            <v>INE3082</v>
          </cell>
          <cell r="C26" t="str">
            <v>Đàm phán trong kinh doanh quốc tế</v>
          </cell>
          <cell r="D26" t="str">
            <v>INE3082</v>
          </cell>
          <cell r="E26">
            <v>3</v>
          </cell>
          <cell r="F26" t="str">
            <v>INE1051</v>
          </cell>
          <cell r="G26"/>
          <cell r="H26"/>
          <cell r="I26"/>
          <cell r="J26" t="str">
            <v>TC</v>
          </cell>
          <cell r="K26"/>
          <cell r="L26"/>
          <cell r="M26"/>
          <cell r="N26"/>
          <cell r="O26"/>
          <cell r="P26"/>
          <cell r="Q26"/>
          <cell r="R26"/>
          <cell r="S26"/>
          <cell r="T26" t="str">
            <v>Khoa KT&amp;KDQT</v>
          </cell>
        </row>
        <row r="27">
          <cell r="B27" t="str">
            <v>BSA3028</v>
          </cell>
          <cell r="C27" t="str">
            <v>Đàm phán và giải quyết xung đột</v>
          </cell>
          <cell r="D27" t="str">
            <v>BSA3028</v>
          </cell>
          <cell r="E27">
            <v>3</v>
          </cell>
          <cell r="F27"/>
          <cell r="G27"/>
          <cell r="H27"/>
          <cell r="I27"/>
          <cell r="J27"/>
          <cell r="K27"/>
          <cell r="L27"/>
          <cell r="M27" t="str">
            <v>TC</v>
          </cell>
          <cell r="N27"/>
          <cell r="O27"/>
          <cell r="P27"/>
          <cell r="Q27"/>
          <cell r="R27"/>
          <cell r="S27"/>
          <cell r="T27" t="str">
            <v>Viện QTKD</v>
          </cell>
        </row>
        <row r="28">
          <cell r="B28" t="str">
            <v>BSA3028-E *</v>
          </cell>
          <cell r="C28" t="str">
            <v>Đàm phán và giải quyết xung đột *</v>
          </cell>
          <cell r="D28" t="str">
            <v>BSA3028-E *</v>
          </cell>
          <cell r="E28">
            <v>3</v>
          </cell>
          <cell r="F28"/>
          <cell r="G28"/>
          <cell r="H28"/>
          <cell r="I28"/>
          <cell r="J28"/>
          <cell r="K28"/>
          <cell r="L28"/>
          <cell r="M28"/>
          <cell r="N28" t="str">
            <v>TC</v>
          </cell>
          <cell r="O28"/>
          <cell r="P28"/>
          <cell r="Q28"/>
          <cell r="R28"/>
          <cell r="S28"/>
          <cell r="T28" t="str">
            <v>Viện QTKD</v>
          </cell>
        </row>
        <row r="29">
          <cell r="B29" t="str">
            <v>BSA2010 ***</v>
          </cell>
          <cell r="C29" t="str">
            <v>Đạo đức kinh doanh và văn hóa doanh nghiệp ***</v>
          </cell>
          <cell r="D29" t="str">
            <v>BSA2010 ***</v>
          </cell>
          <cell r="E29">
            <v>2</v>
          </cell>
          <cell r="F29"/>
          <cell r="G29"/>
          <cell r="H29"/>
          <cell r="I29"/>
          <cell r="J29"/>
          <cell r="K29"/>
          <cell r="L29"/>
          <cell r="M29"/>
          <cell r="N29" t="str">
            <v>BB</v>
          </cell>
          <cell r="O29"/>
          <cell r="P29"/>
          <cell r="Q29"/>
          <cell r="R29"/>
          <cell r="S29"/>
          <cell r="T29" t="str">
            <v>Viện QTKD</v>
          </cell>
        </row>
        <row r="30">
          <cell r="B30" t="str">
            <v>BSA4032</v>
          </cell>
          <cell r="C30" t="str">
            <v>Đào tạo và Phát triển nhân lực</v>
          </cell>
          <cell r="D30" t="str">
            <v>BSA4032</v>
          </cell>
          <cell r="E30">
            <v>3</v>
          </cell>
          <cell r="F30"/>
          <cell r="G30"/>
          <cell r="H30"/>
          <cell r="I30"/>
          <cell r="J30"/>
          <cell r="K30"/>
          <cell r="L30"/>
          <cell r="M30" t="str">
            <v>TC</v>
          </cell>
          <cell r="N30"/>
          <cell r="O30" t="str">
            <v>TC</v>
          </cell>
          <cell r="P30"/>
          <cell r="Q30"/>
          <cell r="R30"/>
          <cell r="S30"/>
          <cell r="T30" t="str">
            <v>Viện QTKD</v>
          </cell>
        </row>
        <row r="31">
          <cell r="B31" t="str">
            <v>INE4002</v>
          </cell>
          <cell r="C31" t="str">
            <v>Đầu tư quốc tế</v>
          </cell>
          <cell r="D31" t="str">
            <v>INE4002</v>
          </cell>
          <cell r="E31">
            <v>3</v>
          </cell>
          <cell r="F31" t="str">
            <v>INE1051</v>
          </cell>
          <cell r="G31"/>
          <cell r="H31"/>
          <cell r="I31"/>
          <cell r="J31" t="str">
            <v>BB</v>
          </cell>
          <cell r="K31"/>
          <cell r="L31"/>
          <cell r="M31"/>
          <cell r="N31"/>
          <cell r="O31"/>
          <cell r="P31"/>
          <cell r="Q31"/>
          <cell r="R31"/>
          <cell r="S31"/>
          <cell r="T31" t="str">
            <v>Khoa KT&amp;KDQT</v>
          </cell>
        </row>
        <row r="32">
          <cell r="B32" t="str">
            <v>INE4002-E *</v>
          </cell>
          <cell r="C32" t="str">
            <v>Đầu tư quốc tế *</v>
          </cell>
          <cell r="D32" t="str">
            <v>INE4002-E *</v>
          </cell>
          <cell r="E32">
            <v>3</v>
          </cell>
          <cell r="F32" t="str">
            <v>INE1151 **</v>
          </cell>
          <cell r="G32"/>
          <cell r="H32"/>
          <cell r="I32"/>
          <cell r="J32"/>
          <cell r="K32" t="str">
            <v>BB</v>
          </cell>
          <cell r="L32" t="str">
            <v>BB</v>
          </cell>
          <cell r="M32"/>
          <cell r="N32"/>
          <cell r="O32"/>
          <cell r="P32"/>
          <cell r="Q32"/>
          <cell r="R32"/>
          <cell r="S32"/>
          <cell r="T32" t="str">
            <v>Khoa KT&amp;KDQT</v>
          </cell>
        </row>
        <row r="33">
          <cell r="B33" t="str">
            <v>FIB3010</v>
          </cell>
          <cell r="C33" t="str">
            <v>Định giá doanh nghiệp</v>
          </cell>
          <cell r="D33" t="str">
            <v>FIB3010</v>
          </cell>
          <cell r="E33">
            <v>3</v>
          </cell>
          <cell r="F33" t="str">
            <v>BSA2018 hoặc BSA2018-E</v>
          </cell>
          <cell r="G33" t="str">
            <v>TC</v>
          </cell>
          <cell r="H33" t="str">
            <v>TC</v>
          </cell>
          <cell r="I33" t="str">
            <v>TC</v>
          </cell>
          <cell r="J33"/>
          <cell r="K33"/>
          <cell r="L33"/>
          <cell r="M33"/>
          <cell r="N33"/>
          <cell r="O33"/>
          <cell r="P33" t="str">
            <v>TC</v>
          </cell>
          <cell r="Q33"/>
          <cell r="R33"/>
          <cell r="S33"/>
          <cell r="T33" t="str">
            <v>Khoa TCNH</v>
          </cell>
        </row>
        <row r="34">
          <cell r="B34" t="str">
            <v>HIS1002</v>
          </cell>
          <cell r="C34" t="str">
            <v>Đường lối cách mạng của Đảng Cộng sản Việt Nam</v>
          </cell>
          <cell r="D34" t="str">
            <v>HIS1002</v>
          </cell>
          <cell r="E34">
            <v>3</v>
          </cell>
          <cell r="F34" t="str">
            <v>POL1001</v>
          </cell>
          <cell r="G34" t="str">
            <v>BB</v>
          </cell>
          <cell r="H34" t="str">
            <v>BB</v>
          </cell>
          <cell r="I34" t="str">
            <v>BB</v>
          </cell>
          <cell r="J34" t="str">
            <v>BB</v>
          </cell>
          <cell r="K34" t="str">
            <v>BB</v>
          </cell>
          <cell r="L34" t="str">
            <v>BB</v>
          </cell>
          <cell r="M34" t="str">
            <v>BB</v>
          </cell>
          <cell r="N34" t="str">
            <v>BB</v>
          </cell>
          <cell r="O34" t="str">
            <v>BB</v>
          </cell>
          <cell r="P34" t="str">
            <v>BB</v>
          </cell>
          <cell r="Q34" t="str">
            <v>BB</v>
          </cell>
          <cell r="R34" t="str">
            <v>BB</v>
          </cell>
          <cell r="S34" t="str">
            <v>BB</v>
          </cell>
          <cell r="T34" t="str">
            <v>ĐHKHXH&amp;NV</v>
          </cell>
        </row>
        <row r="35">
          <cell r="B35" t="str">
            <v>INE3107</v>
          </cell>
          <cell r="C35" t="str">
            <v>Giao dịch thương mại quốc tế</v>
          </cell>
          <cell r="D35" t="str">
            <v>INE3107</v>
          </cell>
          <cell r="E35">
            <v>3</v>
          </cell>
          <cell r="F35" t="str">
            <v>INE1051</v>
          </cell>
          <cell r="G35"/>
          <cell r="H35"/>
          <cell r="I35"/>
          <cell r="J35" t="str">
            <v>TC</v>
          </cell>
          <cell r="K35"/>
          <cell r="L35"/>
          <cell r="M35"/>
          <cell r="N35"/>
          <cell r="O35"/>
          <cell r="P35"/>
          <cell r="Q35"/>
          <cell r="R35"/>
          <cell r="S35"/>
          <cell r="T35" t="str">
            <v>Khoa KT&amp;KDQT</v>
          </cell>
        </row>
        <row r="36">
          <cell r="B36" t="str">
            <v>INE3107 ***</v>
          </cell>
          <cell r="C36" t="str">
            <v>Giao dịch thương mại quốc tế ***</v>
          </cell>
          <cell r="D36" t="str">
            <v>INE3107 ***</v>
          </cell>
          <cell r="E36">
            <v>3</v>
          </cell>
          <cell r="F36" t="str">
            <v>INE1151 **</v>
          </cell>
          <cell r="G36"/>
          <cell r="H36"/>
          <cell r="I36"/>
          <cell r="J36"/>
          <cell r="K36" t="str">
            <v>TC</v>
          </cell>
          <cell r="L36" t="str">
            <v>TC</v>
          </cell>
          <cell r="M36"/>
          <cell r="N36"/>
          <cell r="O36"/>
          <cell r="P36"/>
          <cell r="Q36"/>
          <cell r="R36"/>
          <cell r="S36"/>
          <cell r="T36" t="str">
            <v>Khoa KT&amp;KDQT</v>
          </cell>
        </row>
        <row r="37">
          <cell r="B37"/>
          <cell r="C37" t="str">
            <v>Giáo dục quốc phòng - an ninh</v>
          </cell>
          <cell r="D37"/>
          <cell r="E37">
            <v>8</v>
          </cell>
          <cell r="F37"/>
          <cell r="G37" t="str">
            <v>BB</v>
          </cell>
          <cell r="H37" t="str">
            <v>BB</v>
          </cell>
          <cell r="I37" t="str">
            <v>BB</v>
          </cell>
          <cell r="J37" t="str">
            <v>BB</v>
          </cell>
          <cell r="K37" t="str">
            <v>BB</v>
          </cell>
          <cell r="L37" t="str">
            <v>BB</v>
          </cell>
          <cell r="M37" t="str">
            <v>BB</v>
          </cell>
          <cell r="N37" t="str">
            <v>BB</v>
          </cell>
          <cell r="O37" t="str">
            <v>BB</v>
          </cell>
          <cell r="P37" t="str">
            <v>BB</v>
          </cell>
          <cell r="Q37" t="str">
            <v>BB</v>
          </cell>
          <cell r="R37" t="str">
            <v>BB</v>
          </cell>
          <cell r="S37" t="str">
            <v>BB</v>
          </cell>
          <cell r="T37" t="str">
            <v>Trung tâm GDQPAN</v>
          </cell>
        </row>
        <row r="38">
          <cell r="B38"/>
          <cell r="C38" t="str">
            <v>Giáo dục thể chất</v>
          </cell>
          <cell r="D38"/>
          <cell r="E38">
            <v>4</v>
          </cell>
          <cell r="F38"/>
          <cell r="G38" t="str">
            <v>BB</v>
          </cell>
          <cell r="H38" t="str">
            <v>BB</v>
          </cell>
          <cell r="I38" t="str">
            <v>BB</v>
          </cell>
          <cell r="J38" t="str">
            <v>BB</v>
          </cell>
          <cell r="K38" t="str">
            <v>BB</v>
          </cell>
          <cell r="L38" t="str">
            <v>BB</v>
          </cell>
          <cell r="M38" t="str">
            <v>BB</v>
          </cell>
          <cell r="N38" t="str">
            <v>BB</v>
          </cell>
          <cell r="O38" t="str">
            <v>BB</v>
          </cell>
          <cell r="P38" t="str">
            <v>BB</v>
          </cell>
          <cell r="Q38" t="str">
            <v>BB</v>
          </cell>
          <cell r="R38" t="str">
            <v>BB</v>
          </cell>
          <cell r="S38" t="str">
            <v>BB</v>
          </cell>
          <cell r="T38" t="str">
            <v>Trung tâm GDTC</v>
          </cell>
        </row>
        <row r="39">
          <cell r="B39" t="str">
            <v>BSA1056-E ***</v>
          </cell>
          <cell r="C39" t="str">
            <v>Giao tiếp kinh doanh ***</v>
          </cell>
          <cell r="D39" t="str">
            <v>BSA1056-E ***</v>
          </cell>
          <cell r="E39">
            <v>3</v>
          </cell>
          <cell r="F39"/>
          <cell r="G39"/>
          <cell r="H39"/>
          <cell r="I39"/>
          <cell r="J39"/>
          <cell r="K39"/>
          <cell r="L39"/>
          <cell r="M39"/>
          <cell r="N39" t="str">
            <v>TC</v>
          </cell>
          <cell r="O39"/>
          <cell r="P39"/>
          <cell r="Q39"/>
          <cell r="R39"/>
          <cell r="S39"/>
          <cell r="T39" t="str">
            <v>Viện QTKD</v>
          </cell>
        </row>
        <row r="40">
          <cell r="B40" t="str">
            <v>INE3041</v>
          </cell>
          <cell r="C40" t="str">
            <v>Hạch toán môi trường</v>
          </cell>
          <cell r="D40" t="str">
            <v>INE3041</v>
          </cell>
          <cell r="E40">
            <v>3</v>
          </cell>
          <cell r="F40" t="str">
            <v>INE1050</v>
          </cell>
          <cell r="G40"/>
          <cell r="H40"/>
          <cell r="I40"/>
          <cell r="J40"/>
          <cell r="K40"/>
          <cell r="L40"/>
          <cell r="M40"/>
          <cell r="N40"/>
          <cell r="O40"/>
          <cell r="P40" t="str">
            <v>BB</v>
          </cell>
          <cell r="Q40" t="str">
            <v>TC</v>
          </cell>
          <cell r="R40"/>
          <cell r="S40" t="str">
            <v>TC</v>
          </cell>
          <cell r="T40" t="str">
            <v>Khoa KTPT</v>
          </cell>
        </row>
        <row r="41">
          <cell r="B41" t="str">
            <v>BSA3013</v>
          </cell>
          <cell r="C41" t="str">
            <v>Hành vi người tiêu dùng</v>
          </cell>
          <cell r="D41" t="str">
            <v>BSA3013</v>
          </cell>
          <cell r="E41">
            <v>3</v>
          </cell>
          <cell r="F41" t="str">
            <v>BSA2002</v>
          </cell>
          <cell r="G41"/>
          <cell r="H41"/>
          <cell r="I41"/>
          <cell r="J41"/>
          <cell r="K41"/>
          <cell r="L41"/>
          <cell r="M41" t="str">
            <v>TC</v>
          </cell>
          <cell r="N41"/>
          <cell r="O41"/>
          <cell r="P41"/>
          <cell r="Q41"/>
          <cell r="R41"/>
          <cell r="S41"/>
          <cell r="T41" t="str">
            <v>Viện QTKD</v>
          </cell>
        </row>
        <row r="42">
          <cell r="B42" t="str">
            <v>BSA3013-E *</v>
          </cell>
          <cell r="C42" t="str">
            <v>Hành vi người tiêu dùng *</v>
          </cell>
          <cell r="D42" t="str">
            <v>BSA3013-E *</v>
          </cell>
          <cell r="E42">
            <v>3</v>
          </cell>
          <cell r="F42" t="str">
            <v>BSA2002-E *</v>
          </cell>
          <cell r="G42"/>
          <cell r="H42"/>
          <cell r="I42"/>
          <cell r="J42"/>
          <cell r="K42"/>
          <cell r="L42"/>
          <cell r="M42"/>
          <cell r="N42" t="str">
            <v>TC</v>
          </cell>
          <cell r="O42"/>
          <cell r="P42"/>
          <cell r="Q42"/>
          <cell r="R42"/>
          <cell r="S42"/>
          <cell r="T42" t="str">
            <v>Viện QTKD</v>
          </cell>
        </row>
        <row r="43">
          <cell r="B43" t="str">
            <v>BSA3013-E *</v>
          </cell>
          <cell r="C43" t="str">
            <v>Hành vi người tiêu dùng *</v>
          </cell>
          <cell r="D43" t="str">
            <v>BSA3013-E *</v>
          </cell>
          <cell r="E43">
            <v>3</v>
          </cell>
          <cell r="F43"/>
          <cell r="G43"/>
          <cell r="H43"/>
          <cell r="I43"/>
          <cell r="J43"/>
          <cell r="K43"/>
          <cell r="L43"/>
          <cell r="M43"/>
          <cell r="N43"/>
          <cell r="O43" t="str">
            <v>TC</v>
          </cell>
          <cell r="P43"/>
          <cell r="Q43"/>
          <cell r="R43"/>
          <cell r="S43"/>
          <cell r="T43" t="str">
            <v>Viện QTKD</v>
          </cell>
        </row>
        <row r="44">
          <cell r="B44" t="str">
            <v>MNS4010</v>
          </cell>
          <cell r="C44" t="str">
            <v>Hành vi tổ chức</v>
          </cell>
          <cell r="D44" t="str">
            <v>MNS4010</v>
          </cell>
          <cell r="E44">
            <v>3</v>
          </cell>
          <cell r="F44"/>
          <cell r="G44"/>
          <cell r="H44"/>
          <cell r="I44"/>
          <cell r="J44"/>
          <cell r="K44"/>
          <cell r="L44"/>
          <cell r="M44" t="str">
            <v>TC</v>
          </cell>
          <cell r="N44"/>
          <cell r="O44" t="str">
            <v>TC</v>
          </cell>
          <cell r="P44"/>
          <cell r="Q44"/>
          <cell r="R44"/>
          <cell r="S44"/>
          <cell r="T44" t="str">
            <v>Viện QTKD</v>
          </cell>
        </row>
        <row r="45">
          <cell r="B45" t="str">
            <v>MNS3010-E *</v>
          </cell>
          <cell r="C45" t="str">
            <v>Hành vi tổ chức *</v>
          </cell>
          <cell r="D45" t="str">
            <v>MNS3010-E *</v>
          </cell>
          <cell r="E45">
            <v>3</v>
          </cell>
          <cell r="F45"/>
          <cell r="G45"/>
          <cell r="H45"/>
          <cell r="I45"/>
          <cell r="J45"/>
          <cell r="K45"/>
          <cell r="L45"/>
          <cell r="M45"/>
          <cell r="N45" t="str">
            <v>TC</v>
          </cell>
          <cell r="O45"/>
          <cell r="P45"/>
          <cell r="Q45"/>
          <cell r="R45"/>
          <cell r="S45"/>
          <cell r="T45" t="str">
            <v>Viện QTKD</v>
          </cell>
        </row>
        <row r="46">
          <cell r="B46" t="str">
            <v>FIB3009</v>
          </cell>
          <cell r="C46" t="str">
            <v>Hệ thống thông tin kế toán</v>
          </cell>
          <cell r="D46" t="str">
            <v>FIB3009</v>
          </cell>
          <cell r="E46">
            <v>3</v>
          </cell>
          <cell r="F46" t="str">
            <v>BSA2001 hoặc BSA2001-E</v>
          </cell>
          <cell r="G46"/>
          <cell r="H46"/>
          <cell r="I46"/>
          <cell r="J46"/>
          <cell r="K46"/>
          <cell r="L46"/>
          <cell r="M46"/>
          <cell r="N46"/>
          <cell r="O46"/>
          <cell r="P46" t="str">
            <v>TC</v>
          </cell>
          <cell r="Q46" t="str">
            <v>TC</v>
          </cell>
          <cell r="R46"/>
          <cell r="S46"/>
          <cell r="T46" t="str">
            <v>Khoa KTKT</v>
          </cell>
        </row>
        <row r="47">
          <cell r="B47" t="str">
            <v>INE3207</v>
          </cell>
          <cell r="C47" t="str">
            <v>Hệ thống thông tin kinh tế</v>
          </cell>
          <cell r="D47" t="str">
            <v>INE3207</v>
          </cell>
          <cell r="E47">
            <v>3</v>
          </cell>
          <cell r="F47" t="str">
            <v>INE1051 hoặc INE1151 **</v>
          </cell>
          <cell r="G47"/>
          <cell r="H47"/>
          <cell r="I47"/>
          <cell r="J47" t="str">
            <v>TC</v>
          </cell>
          <cell r="K47" t="str">
            <v>TC</v>
          </cell>
          <cell r="L47" t="str">
            <v>TC</v>
          </cell>
          <cell r="M47"/>
          <cell r="N47"/>
          <cell r="O47"/>
          <cell r="P47"/>
          <cell r="Q47"/>
          <cell r="R47"/>
          <cell r="S47"/>
          <cell r="T47" t="str">
            <v>Khoa KT&amp;KDQT</v>
          </cell>
        </row>
        <row r="48">
          <cell r="B48" t="str">
            <v>INE3065</v>
          </cell>
          <cell r="C48" t="str">
            <v>Hoạch định chính sách phát triển</v>
          </cell>
          <cell r="D48" t="str">
            <v>INE3065</v>
          </cell>
          <cell r="E48">
            <v>3</v>
          </cell>
          <cell r="F48" t="str">
            <v>INE2003</v>
          </cell>
          <cell r="G48"/>
          <cell r="H48"/>
          <cell r="I48"/>
          <cell r="J48"/>
          <cell r="K48"/>
          <cell r="L48"/>
          <cell r="M48"/>
          <cell r="N48"/>
          <cell r="O48"/>
          <cell r="P48"/>
          <cell r="Q48"/>
          <cell r="R48"/>
          <cell r="S48" t="str">
            <v>BB</v>
          </cell>
          <cell r="T48" t="str">
            <v>Khoa KTPT</v>
          </cell>
        </row>
        <row r="49">
          <cell r="B49" t="str">
            <v>FAA4008</v>
          </cell>
          <cell r="C49" t="str">
            <v>Kế toán các ngành đặc thù***</v>
          </cell>
          <cell r="D49" t="str">
            <v>FAA4008</v>
          </cell>
          <cell r="E49">
            <v>3</v>
          </cell>
          <cell r="F49" t="str">
            <v>FAA4001-E</v>
          </cell>
          <cell r="G49"/>
          <cell r="H49"/>
          <cell r="I49"/>
          <cell r="J49"/>
          <cell r="K49"/>
          <cell r="L49"/>
          <cell r="M49"/>
          <cell r="N49"/>
          <cell r="O49"/>
          <cell r="P49"/>
          <cell r="Q49" t="str">
            <v>TC</v>
          </cell>
          <cell r="R49"/>
          <cell r="S49"/>
          <cell r="T49" t="str">
            <v>Khoa KTKT</v>
          </cell>
        </row>
        <row r="50">
          <cell r="B50" t="str">
            <v>FIB3119</v>
          </cell>
          <cell r="C50" t="str">
            <v>Kế toán công</v>
          </cell>
          <cell r="D50" t="str">
            <v>FIB3119</v>
          </cell>
          <cell r="E50">
            <v>3</v>
          </cell>
          <cell r="F50" t="str">
            <v>BSA2019 hoặc BSA2001-E</v>
          </cell>
          <cell r="G50"/>
          <cell r="H50"/>
          <cell r="I50"/>
          <cell r="J50"/>
          <cell r="K50"/>
          <cell r="L50"/>
          <cell r="M50"/>
          <cell r="N50"/>
          <cell r="O50"/>
          <cell r="P50" t="str">
            <v>BB</v>
          </cell>
          <cell r="Q50" t="str">
            <v>TC</v>
          </cell>
          <cell r="R50"/>
          <cell r="S50"/>
          <cell r="T50" t="str">
            <v>Khoa KTKT</v>
          </cell>
        </row>
        <row r="51">
          <cell r="B51" t="str">
            <v>FIB3037</v>
          </cell>
          <cell r="C51" t="str">
            <v>Kế toán ngân hàng thương mại</v>
          </cell>
          <cell r="D51" t="str">
            <v>FIB3037</v>
          </cell>
          <cell r="E51">
            <v>3</v>
          </cell>
          <cell r="F51" t="str">
            <v>FIB2001, BSA2001 hoặc FIB2001-E, BSA2001-E * hoặc FIB2001, BSA2001-E *</v>
          </cell>
          <cell r="G51" t="str">
            <v>TC</v>
          </cell>
          <cell r="H51"/>
          <cell r="I51" t="str">
            <v>TC</v>
          </cell>
          <cell r="J51"/>
          <cell r="K51"/>
          <cell r="L51"/>
          <cell r="M51"/>
          <cell r="N51"/>
          <cell r="O51"/>
          <cell r="P51" t="str">
            <v>BB</v>
          </cell>
          <cell r="Q51" t="str">
            <v>TC</v>
          </cell>
          <cell r="R51"/>
          <cell r="S51"/>
          <cell r="T51" t="str">
            <v>Khoa KTKT</v>
          </cell>
        </row>
        <row r="52">
          <cell r="B52" t="str">
            <v>FIB3037</v>
          </cell>
          <cell r="C52" t="str">
            <v>Kế toán ngân hàng thương mại</v>
          </cell>
          <cell r="D52" t="str">
            <v>FIB3037</v>
          </cell>
          <cell r="E52">
            <v>3</v>
          </cell>
          <cell r="F52" t="str">
            <v>BSA2001-E *, FIB2101-E **</v>
          </cell>
          <cell r="G52"/>
          <cell r="H52" t="str">
            <v>TC</v>
          </cell>
          <cell r="I52"/>
          <cell r="J52"/>
          <cell r="K52"/>
          <cell r="L52"/>
          <cell r="M52"/>
          <cell r="N52"/>
          <cell r="O52"/>
          <cell r="P52"/>
          <cell r="Q52"/>
          <cell r="R52"/>
          <cell r="S52"/>
          <cell r="T52" t="str">
            <v>Khoa KTKT</v>
          </cell>
        </row>
        <row r="53">
          <cell r="B53" t="str">
            <v>BSA3007</v>
          </cell>
          <cell r="C53" t="str">
            <v>Kế toán quản trị</v>
          </cell>
          <cell r="D53" t="str">
            <v>BSA3007</v>
          </cell>
          <cell r="E53">
            <v>3</v>
          </cell>
          <cell r="F53" t="str">
            <v>BSA2001 hoặc BSA2001-E *</v>
          </cell>
          <cell r="G53" t="str">
            <v>TC</v>
          </cell>
          <cell r="H53" t="str">
            <v>TC</v>
          </cell>
          <cell r="I53" t="str">
            <v>TC</v>
          </cell>
          <cell r="J53"/>
          <cell r="K53"/>
          <cell r="L53"/>
          <cell r="M53" t="str">
            <v>TC</v>
          </cell>
          <cell r="N53"/>
          <cell r="O53" t="str">
            <v>TC</v>
          </cell>
          <cell r="P53" t="str">
            <v>BB</v>
          </cell>
          <cell r="Q53"/>
          <cell r="R53"/>
          <cell r="S53"/>
          <cell r="T53" t="str">
            <v>Khoa KTKT</v>
          </cell>
        </row>
        <row r="54">
          <cell r="B54" t="str">
            <v>BSA3007-E *</v>
          </cell>
          <cell r="C54" t="str">
            <v>Kế toán quản trị *</v>
          </cell>
          <cell r="D54" t="str">
            <v>BSA3007-E *</v>
          </cell>
          <cell r="E54">
            <v>3</v>
          </cell>
          <cell r="F54" t="str">
            <v>BSA2001-E *</v>
          </cell>
          <cell r="G54"/>
          <cell r="H54"/>
          <cell r="I54"/>
          <cell r="J54"/>
          <cell r="K54"/>
          <cell r="L54"/>
          <cell r="M54"/>
          <cell r="N54" t="str">
            <v>TC</v>
          </cell>
          <cell r="O54"/>
          <cell r="P54"/>
          <cell r="Q54"/>
          <cell r="R54"/>
          <cell r="S54"/>
          <cell r="T54" t="str">
            <v>Khoa KTKT</v>
          </cell>
        </row>
        <row r="55">
          <cell r="B55" t="str">
            <v>FAA4002-E</v>
          </cell>
          <cell r="C55" t="str">
            <v>Kế toán quản trị doanh nghiệp***</v>
          </cell>
          <cell r="D55" t="str">
            <v>FAA4002-E</v>
          </cell>
          <cell r="E55">
            <v>4</v>
          </cell>
          <cell r="F55" t="str">
            <v>BSA2001-E</v>
          </cell>
          <cell r="G55"/>
          <cell r="H55"/>
          <cell r="I55"/>
          <cell r="J55"/>
          <cell r="K55"/>
          <cell r="L55"/>
          <cell r="M55"/>
          <cell r="N55"/>
          <cell r="O55"/>
          <cell r="P55"/>
          <cell r="Q55" t="str">
            <v>BB</v>
          </cell>
          <cell r="R55"/>
          <cell r="S55"/>
          <cell r="T55" t="str">
            <v>Khoa KTKT</v>
          </cell>
        </row>
        <row r="56">
          <cell r="B56" t="str">
            <v>BSA3002</v>
          </cell>
          <cell r="C56" t="str">
            <v>Kế toán quốc tế</v>
          </cell>
          <cell r="D56" t="str">
            <v>BSA3002</v>
          </cell>
          <cell r="E56">
            <v>3</v>
          </cell>
          <cell r="F56" t="str">
            <v>BSA2001</v>
          </cell>
          <cell r="G56"/>
          <cell r="H56"/>
          <cell r="I56"/>
          <cell r="J56"/>
          <cell r="K56"/>
          <cell r="L56"/>
          <cell r="M56"/>
          <cell r="N56"/>
          <cell r="O56"/>
          <cell r="P56" t="str">
            <v>TC</v>
          </cell>
          <cell r="Q56"/>
          <cell r="R56"/>
          <cell r="S56"/>
          <cell r="T56" t="str">
            <v>Khoa KTKT</v>
          </cell>
        </row>
        <row r="57">
          <cell r="B57" t="str">
            <v>BSA3002***</v>
          </cell>
          <cell r="C57" t="str">
            <v>Kế toán quốc tế ***</v>
          </cell>
          <cell r="D57" t="str">
            <v>BSA3002***</v>
          </cell>
          <cell r="E57">
            <v>3</v>
          </cell>
          <cell r="F57" t="str">
            <v>BSA2001</v>
          </cell>
          <cell r="G57"/>
          <cell r="H57"/>
          <cell r="I57"/>
          <cell r="J57"/>
          <cell r="K57" t="str">
            <v>TC</v>
          </cell>
          <cell r="L57" t="str">
            <v>TC</v>
          </cell>
          <cell r="M57"/>
          <cell r="N57"/>
          <cell r="O57"/>
          <cell r="P57"/>
          <cell r="Q57"/>
          <cell r="R57"/>
          <cell r="S57"/>
          <cell r="T57" t="str">
            <v>Khoa KTKT</v>
          </cell>
        </row>
        <row r="58">
          <cell r="B58" t="str">
            <v>BSA2019</v>
          </cell>
          <cell r="C58" t="str">
            <v>Kế toán tài chính</v>
          </cell>
          <cell r="D58" t="str">
            <v>BSA2019</v>
          </cell>
          <cell r="E58">
            <v>3</v>
          </cell>
          <cell r="F58" t="str">
            <v>BSA2001 hoặc BSA2001-E *</v>
          </cell>
          <cell r="G58" t="str">
            <v>TC</v>
          </cell>
          <cell r="H58" t="str">
            <v>TC</v>
          </cell>
          <cell r="I58" t="str">
            <v>TC</v>
          </cell>
          <cell r="J58"/>
          <cell r="K58"/>
          <cell r="L58"/>
          <cell r="M58" t="str">
            <v>TC</v>
          </cell>
          <cell r="N58"/>
          <cell r="O58"/>
          <cell r="P58" t="str">
            <v>BB</v>
          </cell>
          <cell r="Q58"/>
          <cell r="R58"/>
          <cell r="S58"/>
          <cell r="T58" t="str">
            <v>Khoa KTKT</v>
          </cell>
        </row>
        <row r="59">
          <cell r="B59" t="str">
            <v>FIB3013</v>
          </cell>
          <cell r="C59" t="str">
            <v>Kế toán tài chính chuyên sâu 1</v>
          </cell>
          <cell r="D59" t="str">
            <v>FIB3013</v>
          </cell>
          <cell r="E59">
            <v>3</v>
          </cell>
          <cell r="F59" t="str">
            <v>BSA2019</v>
          </cell>
          <cell r="G59"/>
          <cell r="H59"/>
          <cell r="I59"/>
          <cell r="J59"/>
          <cell r="K59"/>
          <cell r="L59"/>
          <cell r="M59"/>
          <cell r="N59"/>
          <cell r="O59"/>
          <cell r="P59" t="str">
            <v>BB</v>
          </cell>
          <cell r="Q59"/>
          <cell r="R59"/>
          <cell r="S59"/>
          <cell r="T59" t="str">
            <v>Khoa KTKT</v>
          </cell>
        </row>
        <row r="60">
          <cell r="B60" t="str">
            <v>FIB3014</v>
          </cell>
          <cell r="C60" t="str">
            <v>Kế toán tài chính chuyên sâu 2</v>
          </cell>
          <cell r="D60" t="str">
            <v>FIB3014</v>
          </cell>
          <cell r="E60">
            <v>3</v>
          </cell>
          <cell r="F60" t="str">
            <v>FIB3013</v>
          </cell>
          <cell r="G60"/>
          <cell r="H60"/>
          <cell r="I60"/>
          <cell r="J60"/>
          <cell r="K60"/>
          <cell r="L60"/>
          <cell r="M60"/>
          <cell r="N60"/>
          <cell r="O60"/>
          <cell r="P60" t="str">
            <v>BB</v>
          </cell>
          <cell r="Q60"/>
          <cell r="R60"/>
          <cell r="S60"/>
          <cell r="T60" t="str">
            <v>Khoa KTKT</v>
          </cell>
        </row>
        <row r="61">
          <cell r="B61" t="str">
            <v>FAA4001-E</v>
          </cell>
          <cell r="C61" t="str">
            <v>Kế toán tài chính doanh nghiệp***</v>
          </cell>
          <cell r="D61" t="str">
            <v>FAA4001-E</v>
          </cell>
          <cell r="E61">
            <v>4</v>
          </cell>
          <cell r="F61"/>
          <cell r="G61"/>
          <cell r="H61"/>
          <cell r="I61"/>
          <cell r="J61"/>
          <cell r="K61"/>
          <cell r="L61"/>
          <cell r="M61"/>
          <cell r="N61"/>
          <cell r="O61"/>
          <cell r="P61"/>
          <cell r="Q61" t="str">
            <v>BB</v>
          </cell>
          <cell r="R61"/>
          <cell r="S61"/>
          <cell r="T61" t="str">
            <v>Khoa KTKT</v>
          </cell>
        </row>
        <row r="62">
          <cell r="B62" t="str">
            <v>BSA3008</v>
          </cell>
          <cell r="C62" t="str">
            <v>Kế toán thuế</v>
          </cell>
          <cell r="D62" t="str">
            <v>BSA3008</v>
          </cell>
          <cell r="E62">
            <v>3</v>
          </cell>
          <cell r="F62" t="str">
            <v>BSA2001 hoặc BSA2001-E</v>
          </cell>
          <cell r="G62"/>
          <cell r="H62"/>
          <cell r="I62"/>
          <cell r="J62"/>
          <cell r="K62"/>
          <cell r="L62"/>
          <cell r="M62"/>
          <cell r="N62"/>
          <cell r="O62"/>
          <cell r="P62" t="str">
            <v>TC</v>
          </cell>
          <cell r="Q62" t="str">
            <v>TC</v>
          </cell>
          <cell r="R62"/>
          <cell r="S62"/>
          <cell r="T62" t="str">
            <v>Khoa KTKT</v>
          </cell>
        </row>
        <row r="63">
          <cell r="B63" t="str">
            <v>BSA4052</v>
          </cell>
          <cell r="C63" t="str">
            <v>Khóa luận tốt nghiệp</v>
          </cell>
          <cell r="D63" t="str">
            <v>BSA4052</v>
          </cell>
          <cell r="E63">
            <v>6</v>
          </cell>
          <cell r="F63"/>
          <cell r="G63"/>
          <cell r="H63"/>
          <cell r="I63"/>
          <cell r="J63"/>
          <cell r="K63"/>
          <cell r="L63"/>
          <cell r="M63" t="str">
            <v>BB</v>
          </cell>
          <cell r="N63"/>
          <cell r="O63"/>
          <cell r="P63"/>
          <cell r="Q63"/>
          <cell r="R63"/>
          <cell r="S63"/>
          <cell r="T63" t="str">
            <v>Viện QTKD</v>
          </cell>
        </row>
        <row r="64">
          <cell r="B64" t="str">
            <v>BSA4152</v>
          </cell>
          <cell r="C64" t="str">
            <v>Khóa luận tốt nghiệp</v>
          </cell>
          <cell r="D64" t="str">
            <v>BSA4152</v>
          </cell>
          <cell r="E64">
            <v>7</v>
          </cell>
          <cell r="F64"/>
          <cell r="G64"/>
          <cell r="H64"/>
          <cell r="I64"/>
          <cell r="J64"/>
          <cell r="K64"/>
          <cell r="L64"/>
          <cell r="M64"/>
          <cell r="N64"/>
          <cell r="O64" t="str">
            <v>BB</v>
          </cell>
          <cell r="P64"/>
          <cell r="Q64"/>
          <cell r="R64"/>
          <cell r="S64"/>
          <cell r="T64" t="str">
            <v>Viện QTKD</v>
          </cell>
        </row>
        <row r="65">
          <cell r="B65" t="str">
            <v>FIB4156</v>
          </cell>
          <cell r="C65" t="str">
            <v>Khóa luận tốt nghiệp</v>
          </cell>
          <cell r="D65" t="str">
            <v>FIB4156</v>
          </cell>
          <cell r="E65">
            <v>6</v>
          </cell>
          <cell r="F65"/>
          <cell r="G65" t="str">
            <v>BB</v>
          </cell>
          <cell r="H65"/>
          <cell r="I65"/>
          <cell r="J65"/>
          <cell r="K65"/>
          <cell r="L65"/>
          <cell r="M65"/>
          <cell r="N65"/>
          <cell r="O65"/>
          <cell r="P65" t="str">
            <v>BB</v>
          </cell>
          <cell r="Q65"/>
          <cell r="R65"/>
          <cell r="S65"/>
          <cell r="T65" t="str">
            <v>Khoa TCNH          Khoa KTKT</v>
          </cell>
        </row>
        <row r="66">
          <cell r="B66" t="str">
            <v>INE4057</v>
          </cell>
          <cell r="C66" t="str">
            <v>Khóa luận tốt nghiệp</v>
          </cell>
          <cell r="D66" t="str">
            <v>INE4057</v>
          </cell>
          <cell r="E66">
            <v>6</v>
          </cell>
          <cell r="F66"/>
          <cell r="G66"/>
          <cell r="H66"/>
          <cell r="I66"/>
          <cell r="J66" t="str">
            <v>BB</v>
          </cell>
          <cell r="K66"/>
          <cell r="L66"/>
          <cell r="M66"/>
          <cell r="N66"/>
          <cell r="O66"/>
          <cell r="P66"/>
          <cell r="Q66"/>
          <cell r="R66"/>
          <cell r="S66"/>
          <cell r="T66" t="str">
            <v>Khoa KT&amp;KDQT</v>
          </cell>
        </row>
        <row r="67">
          <cell r="B67" t="str">
            <v>INE4155</v>
          </cell>
          <cell r="C67" t="str">
            <v>Khóa luận tốt nghiệp</v>
          </cell>
          <cell r="D67" t="str">
            <v>INE4155</v>
          </cell>
          <cell r="E67">
            <v>6</v>
          </cell>
          <cell r="F67"/>
          <cell r="G67"/>
          <cell r="H67"/>
          <cell r="I67"/>
          <cell r="J67"/>
          <cell r="K67"/>
          <cell r="L67"/>
          <cell r="M67"/>
          <cell r="N67"/>
          <cell r="O67"/>
          <cell r="P67"/>
          <cell r="Q67"/>
          <cell r="R67"/>
          <cell r="S67" t="str">
            <v>BB</v>
          </cell>
          <cell r="T67" t="str">
            <v>Khoa KTPT</v>
          </cell>
        </row>
        <row r="68">
          <cell r="B68" t="str">
            <v>PEC4012</v>
          </cell>
          <cell r="C68" t="str">
            <v>Khóa luận tốt nghiệp</v>
          </cell>
          <cell r="D68" t="str">
            <v>PEC4012</v>
          </cell>
          <cell r="E68">
            <v>6</v>
          </cell>
          <cell r="F68"/>
          <cell r="G68"/>
          <cell r="H68"/>
          <cell r="I68"/>
          <cell r="J68"/>
          <cell r="K68"/>
          <cell r="L68"/>
          <cell r="M68"/>
          <cell r="N68"/>
          <cell r="O68"/>
          <cell r="P68"/>
          <cell r="Q68"/>
          <cell r="R68" t="str">
            <v>BB</v>
          </cell>
          <cell r="S68"/>
          <cell r="T68" t="str">
            <v>Khoa KTCT</v>
          </cell>
        </row>
        <row r="69">
          <cell r="B69" t="str">
            <v>BSA4055-E *</v>
          </cell>
          <cell r="C69" t="str">
            <v>Khóa luận tốt nghiệp *</v>
          </cell>
          <cell r="D69" t="str">
            <v>BSA4055-E *</v>
          </cell>
          <cell r="E69">
            <v>8</v>
          </cell>
          <cell r="F69"/>
          <cell r="G69"/>
          <cell r="H69"/>
          <cell r="I69"/>
          <cell r="J69"/>
          <cell r="K69"/>
          <cell r="L69"/>
          <cell r="M69"/>
          <cell r="N69" t="str">
            <v>BB</v>
          </cell>
          <cell r="O69"/>
          <cell r="P69"/>
          <cell r="Q69"/>
          <cell r="R69"/>
          <cell r="S69"/>
          <cell r="T69" t="str">
            <v>Viện QTKD</v>
          </cell>
        </row>
        <row r="70">
          <cell r="B70" t="str">
            <v>FIB4051-E **</v>
          </cell>
          <cell r="C70" t="str">
            <v>Khóa luận tốt nghiệp **</v>
          </cell>
          <cell r="D70" t="str">
            <v>FIB4051-E **</v>
          </cell>
          <cell r="E70">
            <v>7</v>
          </cell>
          <cell r="F70"/>
          <cell r="G70"/>
          <cell r="H70" t="str">
            <v>BB</v>
          </cell>
          <cell r="I70"/>
          <cell r="J70"/>
          <cell r="K70"/>
          <cell r="L70"/>
          <cell r="M70"/>
          <cell r="N70"/>
          <cell r="O70"/>
          <cell r="P70"/>
          <cell r="Q70"/>
          <cell r="R70"/>
          <cell r="S70"/>
          <cell r="T70" t="str">
            <v>Khoa TCNH</v>
          </cell>
        </row>
        <row r="71">
          <cell r="B71" t="str">
            <v>FIB4151</v>
          </cell>
          <cell r="C71" t="str">
            <v>Khóa luận tốt nghiệp **</v>
          </cell>
          <cell r="D71" t="str">
            <v>FIB4151</v>
          </cell>
          <cell r="E71">
            <v>7</v>
          </cell>
          <cell r="F71"/>
          <cell r="G71"/>
          <cell r="H71"/>
          <cell r="I71" t="str">
            <v>BB</v>
          </cell>
          <cell r="J71"/>
          <cell r="K71"/>
          <cell r="L71"/>
          <cell r="M71"/>
          <cell r="N71"/>
          <cell r="O71"/>
          <cell r="P71"/>
          <cell r="Q71"/>
          <cell r="R71"/>
          <cell r="S71"/>
          <cell r="T71" t="str">
            <v>Khoa TCNH</v>
          </cell>
        </row>
        <row r="72">
          <cell r="B72" t="str">
            <v>INE4057-E **</v>
          </cell>
          <cell r="C72" t="str">
            <v>Khóa luận tốt nghiệp **</v>
          </cell>
          <cell r="D72" t="str">
            <v>INE4057-E **</v>
          </cell>
          <cell r="E72">
            <v>7</v>
          </cell>
          <cell r="F72"/>
          <cell r="G72"/>
          <cell r="H72"/>
          <cell r="I72"/>
          <cell r="J72"/>
          <cell r="K72" t="str">
            <v>BB</v>
          </cell>
          <cell r="L72"/>
          <cell r="M72"/>
          <cell r="N72"/>
          <cell r="O72"/>
          <cell r="P72"/>
          <cell r="Q72"/>
          <cell r="R72"/>
          <cell r="S72"/>
          <cell r="T72" t="str">
            <v>Khoa KT&amp;KDQT</v>
          </cell>
        </row>
        <row r="73">
          <cell r="B73" t="str">
            <v>INE4051**</v>
          </cell>
          <cell r="C73" t="str">
            <v>Khóa luận tốt nghiệp**</v>
          </cell>
          <cell r="D73" t="str">
            <v>INE4051**</v>
          </cell>
          <cell r="E73">
            <v>7</v>
          </cell>
          <cell r="F73"/>
          <cell r="G73"/>
          <cell r="H73"/>
          <cell r="I73"/>
          <cell r="J73"/>
          <cell r="K73"/>
          <cell r="L73" t="str">
            <v>BB</v>
          </cell>
          <cell r="M73"/>
          <cell r="N73"/>
          <cell r="O73"/>
          <cell r="P73"/>
          <cell r="Q73" t="str">
            <v>BB</v>
          </cell>
          <cell r="R73"/>
          <cell r="S73"/>
          <cell r="T73" t="str">
            <v>Khoa KT&amp;KDQT     Khoa KTKT</v>
          </cell>
        </row>
        <row r="74">
          <cell r="B74" t="str">
            <v>BSA3020</v>
          </cell>
          <cell r="C74" t="str">
            <v>Khởi sự và tạo lập doanh nghiệp</v>
          </cell>
          <cell r="D74" t="str">
            <v>BSA3020</v>
          </cell>
          <cell r="E74">
            <v>3</v>
          </cell>
          <cell r="F74"/>
          <cell r="G74"/>
          <cell r="H74"/>
          <cell r="I74"/>
          <cell r="J74"/>
          <cell r="K74"/>
          <cell r="L74"/>
          <cell r="M74" t="str">
            <v>BB</v>
          </cell>
          <cell r="N74"/>
          <cell r="O74"/>
          <cell r="P74"/>
          <cell r="Q74"/>
          <cell r="R74"/>
          <cell r="S74"/>
          <cell r="T74" t="str">
            <v>Viện QTKD</v>
          </cell>
        </row>
        <row r="75">
          <cell r="B75" t="str">
            <v>BSA3031-E*</v>
          </cell>
          <cell r="C75" t="str">
            <v>Khởi sự và tạo lập doanh nghiệp*</v>
          </cell>
          <cell r="D75" t="str">
            <v>BSA3031-E*</v>
          </cell>
          <cell r="E75">
            <v>3</v>
          </cell>
          <cell r="F75"/>
          <cell r="G75"/>
          <cell r="H75"/>
          <cell r="I75"/>
          <cell r="J75"/>
          <cell r="K75"/>
          <cell r="L75"/>
          <cell r="M75"/>
          <cell r="N75"/>
          <cell r="O75" t="str">
            <v>BB</v>
          </cell>
          <cell r="P75"/>
          <cell r="Q75"/>
          <cell r="R75"/>
          <cell r="S75"/>
          <cell r="T75" t="str">
            <v>Viện QTKD</v>
          </cell>
        </row>
        <row r="76">
          <cell r="B76" t="str">
            <v>BSA3009</v>
          </cell>
          <cell r="C76" t="str">
            <v>Kiểm toán căn bản</v>
          </cell>
          <cell r="D76" t="str">
            <v>BSA3009</v>
          </cell>
          <cell r="E76">
            <v>3</v>
          </cell>
          <cell r="F76" t="str">
            <v>BSA2001 hoặc BSA2001-E *</v>
          </cell>
          <cell r="G76" t="str">
            <v>TC</v>
          </cell>
          <cell r="H76" t="str">
            <v>TC</v>
          </cell>
          <cell r="I76" t="str">
            <v>TC</v>
          </cell>
          <cell r="J76"/>
          <cell r="K76"/>
          <cell r="L76"/>
          <cell r="M76" t="str">
            <v>TC</v>
          </cell>
          <cell r="N76" t="str">
            <v>TC</v>
          </cell>
          <cell r="O76" t="str">
            <v>TC</v>
          </cell>
          <cell r="P76" t="str">
            <v>BB</v>
          </cell>
          <cell r="Q76"/>
          <cell r="R76"/>
          <cell r="S76"/>
          <cell r="T76" t="str">
            <v>Khoa KTKT</v>
          </cell>
        </row>
        <row r="77">
          <cell r="B77" t="str">
            <v>FIB3050</v>
          </cell>
          <cell r="C77" t="str">
            <v>Kiểm toán dự án</v>
          </cell>
          <cell r="D77" t="str">
            <v>FIB3050</v>
          </cell>
          <cell r="E77">
            <v>3</v>
          </cell>
          <cell r="F77" t="str">
            <v>BSA3009 hoặc FAA4003-E</v>
          </cell>
          <cell r="G77"/>
          <cell r="H77"/>
          <cell r="I77"/>
          <cell r="J77"/>
          <cell r="K77"/>
          <cell r="L77"/>
          <cell r="M77"/>
          <cell r="N77"/>
          <cell r="O77"/>
          <cell r="P77" t="str">
            <v>BB</v>
          </cell>
          <cell r="Q77" t="str">
            <v>TC</v>
          </cell>
          <cell r="R77"/>
          <cell r="S77"/>
          <cell r="T77" t="str">
            <v>Khoa KTKT</v>
          </cell>
        </row>
        <row r="78">
          <cell r="B78" t="str">
            <v>FIB3022</v>
          </cell>
          <cell r="C78" t="str">
            <v>Kiểm toán nội bộ</v>
          </cell>
          <cell r="D78" t="str">
            <v>FIB3022</v>
          </cell>
          <cell r="E78">
            <v>3</v>
          </cell>
          <cell r="F78" t="str">
            <v>BSA3009</v>
          </cell>
          <cell r="G78"/>
          <cell r="H78"/>
          <cell r="I78"/>
          <cell r="J78"/>
          <cell r="K78"/>
          <cell r="L78"/>
          <cell r="M78"/>
          <cell r="N78"/>
          <cell r="O78"/>
          <cell r="P78" t="str">
            <v>TC</v>
          </cell>
          <cell r="Q78"/>
          <cell r="R78"/>
          <cell r="S78"/>
          <cell r="T78" t="str">
            <v>Khoa KTKT</v>
          </cell>
        </row>
        <row r="79">
          <cell r="B79" t="str">
            <v>FAA4004-E</v>
          </cell>
          <cell r="C79" t="str">
            <v>Kiểm toán nội bộ***</v>
          </cell>
          <cell r="D79" t="str">
            <v>FAA4004-E</v>
          </cell>
          <cell r="E79">
            <v>3</v>
          </cell>
          <cell r="F79"/>
          <cell r="G79"/>
          <cell r="H79"/>
          <cell r="I79"/>
          <cell r="J79"/>
          <cell r="K79"/>
          <cell r="L79"/>
          <cell r="M79"/>
          <cell r="N79"/>
          <cell r="O79"/>
          <cell r="P79"/>
          <cell r="Q79" t="str">
            <v>BB</v>
          </cell>
          <cell r="R79"/>
          <cell r="S79"/>
          <cell r="T79" t="str">
            <v>Khoa KTKT</v>
          </cell>
        </row>
        <row r="80">
          <cell r="B80" t="str">
            <v>FIB3021</v>
          </cell>
          <cell r="C80" t="str">
            <v>Kiểm toán tài chính</v>
          </cell>
          <cell r="D80" t="str">
            <v>FIB3021</v>
          </cell>
          <cell r="E80">
            <v>3</v>
          </cell>
          <cell r="F80" t="str">
            <v>BSA3009 hoặc FAA4003-E</v>
          </cell>
          <cell r="G80"/>
          <cell r="H80"/>
          <cell r="I80"/>
          <cell r="J80"/>
          <cell r="K80"/>
          <cell r="L80"/>
          <cell r="M80"/>
          <cell r="N80"/>
          <cell r="O80"/>
          <cell r="P80" t="str">
            <v>TC</v>
          </cell>
          <cell r="Q80" t="str">
            <v>TC</v>
          </cell>
          <cell r="R80"/>
          <cell r="S80"/>
          <cell r="T80" t="str">
            <v>Khoa KTKT</v>
          </cell>
        </row>
        <row r="81">
          <cell r="B81" t="str">
            <v>FAA4003-E</v>
          </cell>
          <cell r="C81" t="str">
            <v>Kiểm toán***</v>
          </cell>
          <cell r="D81" t="str">
            <v>FAA4003-E</v>
          </cell>
          <cell r="E81">
            <v>4</v>
          </cell>
          <cell r="F81"/>
          <cell r="G81"/>
          <cell r="H81"/>
          <cell r="I81"/>
          <cell r="J81"/>
          <cell r="K81"/>
          <cell r="L81"/>
          <cell r="M81"/>
          <cell r="N81"/>
          <cell r="O81"/>
          <cell r="P81"/>
          <cell r="Q81" t="str">
            <v>BB</v>
          </cell>
          <cell r="R81"/>
          <cell r="S81"/>
          <cell r="T81" t="str">
            <v>Khoa KTKT</v>
          </cell>
        </row>
        <row r="82">
          <cell r="B82" t="str">
            <v>FIB4154</v>
          </cell>
          <cell r="C82" t="str">
            <v>Kiến tập***</v>
          </cell>
          <cell r="D82" t="str">
            <v>FIB4154</v>
          </cell>
          <cell r="E82">
            <v>2</v>
          </cell>
          <cell r="F82"/>
          <cell r="G82"/>
          <cell r="H82"/>
          <cell r="I82" t="str">
            <v>BB</v>
          </cell>
          <cell r="J82"/>
          <cell r="K82"/>
          <cell r="L82"/>
          <cell r="M82"/>
          <cell r="N82"/>
          <cell r="O82"/>
          <cell r="P82"/>
          <cell r="Q82"/>
          <cell r="R82"/>
          <cell r="S82"/>
          <cell r="T82" t="str">
            <v>Khoa TCNH</v>
          </cell>
        </row>
        <row r="83">
          <cell r="B83" t="str">
            <v>INE2028</v>
          </cell>
          <cell r="C83" t="str">
            <v>Kinh doanh quốc tế</v>
          </cell>
          <cell r="D83" t="str">
            <v>INE2028</v>
          </cell>
          <cell r="E83">
            <v>3</v>
          </cell>
          <cell r="F83" t="str">
            <v>INE1051</v>
          </cell>
          <cell r="G83"/>
          <cell r="H83"/>
          <cell r="I83"/>
          <cell r="J83" t="str">
            <v>BB</v>
          </cell>
          <cell r="K83"/>
          <cell r="L83"/>
          <cell r="M83" t="str">
            <v>TC</v>
          </cell>
          <cell r="N83"/>
          <cell r="O83"/>
          <cell r="P83"/>
          <cell r="Q83"/>
          <cell r="R83"/>
          <cell r="S83"/>
          <cell r="T83" t="str">
            <v>Khoa KT&amp;KDQT</v>
          </cell>
        </row>
        <row r="84">
          <cell r="B84" t="str">
            <v>INE2028-E *</v>
          </cell>
          <cell r="C84" t="str">
            <v>Kinh doanh quốc tế *</v>
          </cell>
          <cell r="D84" t="str">
            <v>INE2028-E *</v>
          </cell>
          <cell r="E84">
            <v>3</v>
          </cell>
          <cell r="F84" t="str">
            <v>INE1151 **</v>
          </cell>
          <cell r="G84"/>
          <cell r="H84"/>
          <cell r="I84"/>
          <cell r="J84"/>
          <cell r="K84" t="str">
            <v>BB</v>
          </cell>
          <cell r="L84" t="str">
            <v>BB</v>
          </cell>
          <cell r="M84"/>
          <cell r="N84" t="str">
            <v>BB</v>
          </cell>
          <cell r="O84" t="str">
            <v>TC</v>
          </cell>
          <cell r="P84"/>
          <cell r="Q84"/>
          <cell r="R84"/>
          <cell r="S84"/>
          <cell r="T84" t="str">
            <v>Khoa KT&amp;KDQT</v>
          </cell>
        </row>
        <row r="85">
          <cell r="B85" t="str">
            <v>PEC3025</v>
          </cell>
          <cell r="C85" t="str">
            <v>Kinh tế chính trị học</v>
          </cell>
          <cell r="D85" t="str">
            <v>PEC3025</v>
          </cell>
          <cell r="E85">
            <v>3</v>
          </cell>
          <cell r="F85"/>
          <cell r="G85"/>
          <cell r="H85"/>
          <cell r="I85"/>
          <cell r="J85"/>
          <cell r="K85"/>
          <cell r="L85"/>
          <cell r="M85"/>
          <cell r="N85"/>
          <cell r="O85"/>
          <cell r="P85"/>
          <cell r="Q85"/>
          <cell r="R85" t="str">
            <v>BB</v>
          </cell>
          <cell r="S85"/>
          <cell r="T85" t="str">
            <v>Khoa KTCT</v>
          </cell>
        </row>
        <row r="86">
          <cell r="B86" t="str">
            <v>PEC3042</v>
          </cell>
          <cell r="C86" t="str">
            <v>Kinh tế chính trị Mỹ</v>
          </cell>
          <cell r="D86" t="str">
            <v>PEC3042</v>
          </cell>
          <cell r="E86">
            <v>3</v>
          </cell>
          <cell r="F86" t="str">
            <v>PEC3025</v>
          </cell>
          <cell r="G86"/>
          <cell r="H86"/>
          <cell r="I86"/>
          <cell r="J86"/>
          <cell r="K86"/>
          <cell r="L86"/>
          <cell r="M86"/>
          <cell r="N86"/>
          <cell r="O86"/>
          <cell r="P86"/>
          <cell r="Q86"/>
          <cell r="R86" t="str">
            <v>TC</v>
          </cell>
          <cell r="S86"/>
          <cell r="T86" t="str">
            <v>Khoa KTCT</v>
          </cell>
        </row>
        <row r="87">
          <cell r="B87" t="str">
            <v>PEC3008</v>
          </cell>
          <cell r="C87" t="str">
            <v>Kinh tế chính trị quốc tế</v>
          </cell>
          <cell r="D87" t="str">
            <v>PEC3008</v>
          </cell>
          <cell r="E87">
            <v>3</v>
          </cell>
          <cell r="F87" t="str">
            <v>PEC3025</v>
          </cell>
          <cell r="G87"/>
          <cell r="H87"/>
          <cell r="I87"/>
          <cell r="J87"/>
          <cell r="K87"/>
          <cell r="L87"/>
          <cell r="M87"/>
          <cell r="N87"/>
          <cell r="O87"/>
          <cell r="P87"/>
          <cell r="Q87"/>
          <cell r="R87" t="str">
            <v>TC</v>
          </cell>
          <cell r="S87"/>
          <cell r="T87" t="str">
            <v>Khoa KTCT</v>
          </cell>
        </row>
        <row r="88">
          <cell r="B88" t="str">
            <v>PEC2009</v>
          </cell>
          <cell r="C88" t="str">
            <v>Kinh tế chính trị về các nền kinh tế chuyển đổi</v>
          </cell>
          <cell r="D88" t="str">
            <v>PEC2009</v>
          </cell>
          <cell r="E88">
            <v>3</v>
          </cell>
          <cell r="F88" t="str">
            <v>PEC3025</v>
          </cell>
          <cell r="G88"/>
          <cell r="H88"/>
          <cell r="I88"/>
          <cell r="J88"/>
          <cell r="K88"/>
          <cell r="L88"/>
          <cell r="M88"/>
          <cell r="N88"/>
          <cell r="O88"/>
          <cell r="P88"/>
          <cell r="Q88"/>
          <cell r="R88" t="str">
            <v>TC</v>
          </cell>
          <cell r="S88"/>
          <cell r="T88" t="str">
            <v>Khoa KTCT</v>
          </cell>
        </row>
        <row r="89">
          <cell r="B89" t="str">
            <v>PEC3040</v>
          </cell>
          <cell r="C89" t="str">
            <v>Kinh tế chính trị về cải cách kinh tế ở Trung Quốc</v>
          </cell>
          <cell r="D89" t="str">
            <v>PEC3040</v>
          </cell>
          <cell r="E89">
            <v>3</v>
          </cell>
          <cell r="F89" t="str">
            <v>PEC3025</v>
          </cell>
          <cell r="G89"/>
          <cell r="H89"/>
          <cell r="I89"/>
          <cell r="J89"/>
          <cell r="K89"/>
          <cell r="L89"/>
          <cell r="M89"/>
          <cell r="N89"/>
          <cell r="O89"/>
          <cell r="P89"/>
          <cell r="Q89"/>
          <cell r="R89" t="str">
            <v>TC</v>
          </cell>
          <cell r="S89"/>
          <cell r="T89" t="str">
            <v>Khoa KTCT</v>
          </cell>
        </row>
        <row r="90">
          <cell r="B90" t="str">
            <v>PEC3043</v>
          </cell>
          <cell r="C90" t="str">
            <v>Kinh tế chính trị về nền kinh tế khu vực Đông Nam Á</v>
          </cell>
          <cell r="D90" t="str">
            <v>PEC3043</v>
          </cell>
          <cell r="E90">
            <v>3</v>
          </cell>
          <cell r="F90" t="str">
            <v>PEC3025</v>
          </cell>
          <cell r="G90"/>
          <cell r="H90"/>
          <cell r="I90"/>
          <cell r="J90"/>
          <cell r="K90"/>
          <cell r="L90"/>
          <cell r="M90"/>
          <cell r="N90"/>
          <cell r="O90"/>
          <cell r="P90"/>
          <cell r="Q90"/>
          <cell r="R90" t="str">
            <v>TC</v>
          </cell>
          <cell r="S90"/>
          <cell r="T90" t="str">
            <v>Khoa KTCT</v>
          </cell>
        </row>
        <row r="91">
          <cell r="B91" t="str">
            <v>PEC3041</v>
          </cell>
          <cell r="C91" t="str">
            <v>Kinh tế chính trị về phát triển kinh tế xã hội Nhật Bản</v>
          </cell>
          <cell r="D91" t="str">
            <v>PEC3041</v>
          </cell>
          <cell r="E91">
            <v>3</v>
          </cell>
          <cell r="F91" t="str">
            <v>PEC3025</v>
          </cell>
          <cell r="G91"/>
          <cell r="H91"/>
          <cell r="I91"/>
          <cell r="J91"/>
          <cell r="K91"/>
          <cell r="L91"/>
          <cell r="M91"/>
          <cell r="N91"/>
          <cell r="O91"/>
          <cell r="P91"/>
          <cell r="Q91"/>
          <cell r="R91" t="str">
            <v>TC</v>
          </cell>
          <cell r="S91"/>
          <cell r="T91" t="str">
            <v>Khoa KTCT</v>
          </cell>
        </row>
        <row r="92">
          <cell r="B92" t="str">
            <v>FIB2002</v>
          </cell>
          <cell r="C92" t="str">
            <v>Kinh tế công cộng</v>
          </cell>
          <cell r="D92" t="str">
            <v>FIB2002</v>
          </cell>
          <cell r="E92">
            <v>3</v>
          </cell>
          <cell r="F92" t="str">
            <v>INE1051</v>
          </cell>
          <cell r="G92"/>
          <cell r="H92"/>
          <cell r="I92"/>
          <cell r="J92"/>
          <cell r="K92"/>
          <cell r="L92"/>
          <cell r="M92"/>
          <cell r="N92"/>
          <cell r="O92"/>
          <cell r="P92"/>
          <cell r="Q92"/>
          <cell r="R92" t="str">
            <v>BB</v>
          </cell>
          <cell r="S92" t="str">
            <v>BB</v>
          </cell>
          <cell r="T92" t="str">
            <v>Khoa KTPT</v>
          </cell>
        </row>
        <row r="93">
          <cell r="B93" t="str">
            <v>INE2010</v>
          </cell>
          <cell r="C93" t="str">
            <v>Kinh tế đối ngoại Việt Nam</v>
          </cell>
          <cell r="D93" t="str">
            <v>INE2010</v>
          </cell>
          <cell r="E93">
            <v>3</v>
          </cell>
          <cell r="F93" t="str">
            <v>INE1051 hoặc INE1151 **</v>
          </cell>
          <cell r="G93"/>
          <cell r="H93"/>
          <cell r="I93"/>
          <cell r="J93" t="str">
            <v>TC</v>
          </cell>
          <cell r="K93" t="str">
            <v>TC</v>
          </cell>
          <cell r="L93" t="str">
            <v>TC</v>
          </cell>
          <cell r="M93"/>
          <cell r="N93"/>
          <cell r="O93"/>
          <cell r="P93"/>
          <cell r="Q93"/>
          <cell r="R93"/>
          <cell r="S93"/>
          <cell r="T93" t="str">
            <v>Khoa KT&amp;KDQT</v>
          </cell>
        </row>
        <row r="94">
          <cell r="B94" t="str">
            <v>PEC3026</v>
          </cell>
          <cell r="C94" t="str">
            <v>Kinh tế học về chi phí giao dịch</v>
          </cell>
          <cell r="D94" t="str">
            <v>PEC3026</v>
          </cell>
          <cell r="E94">
            <v>3</v>
          </cell>
          <cell r="F94"/>
          <cell r="G94"/>
          <cell r="H94"/>
          <cell r="I94"/>
          <cell r="J94"/>
          <cell r="K94"/>
          <cell r="L94"/>
          <cell r="M94"/>
          <cell r="N94"/>
          <cell r="O94"/>
          <cell r="P94"/>
          <cell r="Q94"/>
          <cell r="R94" t="str">
            <v>TC</v>
          </cell>
          <cell r="S94" t="str">
            <v>TC</v>
          </cell>
          <cell r="T94" t="str">
            <v>Khoa KTCT</v>
          </cell>
        </row>
        <row r="95">
          <cell r="B95" t="str">
            <v>PEC3033</v>
          </cell>
          <cell r="C95" t="str">
            <v>Kinh tế học về những vấn đề xã hội</v>
          </cell>
          <cell r="D95" t="str">
            <v>PEC3033</v>
          </cell>
          <cell r="E95">
            <v>3</v>
          </cell>
          <cell r="F95"/>
          <cell r="G95"/>
          <cell r="H95"/>
          <cell r="I95"/>
          <cell r="J95"/>
          <cell r="K95"/>
          <cell r="L95"/>
          <cell r="M95"/>
          <cell r="N95"/>
          <cell r="O95"/>
          <cell r="P95"/>
          <cell r="Q95"/>
          <cell r="R95" t="str">
            <v>TC</v>
          </cell>
          <cell r="S95" t="str">
            <v>TC</v>
          </cell>
          <cell r="T95" t="str">
            <v>Khoa KTCT</v>
          </cell>
        </row>
        <row r="96">
          <cell r="B96" t="str">
            <v>INE1052</v>
          </cell>
          <cell r="C96" t="str">
            <v>Kinh tế lượng</v>
          </cell>
          <cell r="D96" t="str">
            <v>INE1052</v>
          </cell>
          <cell r="E96">
            <v>3</v>
          </cell>
          <cell r="F96" t="str">
            <v>INT1004, INE1051 (hoặc INE1151 **), BSA1053</v>
          </cell>
          <cell r="G96" t="str">
            <v>BB</v>
          </cell>
          <cell r="H96" t="str">
            <v>BB</v>
          </cell>
          <cell r="I96" t="str">
            <v>BB</v>
          </cell>
          <cell r="J96" t="str">
            <v>BB</v>
          </cell>
          <cell r="K96" t="str">
            <v>BB</v>
          </cell>
          <cell r="L96" t="str">
            <v>BB</v>
          </cell>
          <cell r="M96" t="str">
            <v>BB</v>
          </cell>
          <cell r="N96"/>
          <cell r="O96" t="str">
            <v>BB</v>
          </cell>
          <cell r="P96" t="str">
            <v>BB</v>
          </cell>
          <cell r="Q96" t="str">
            <v>BB</v>
          </cell>
          <cell r="R96" t="str">
            <v>BB</v>
          </cell>
          <cell r="S96" t="str">
            <v>BB</v>
          </cell>
          <cell r="T96" t="str">
            <v>Khoa KTPT</v>
          </cell>
        </row>
        <row r="97">
          <cell r="B97" t="str">
            <v>INE1052</v>
          </cell>
          <cell r="C97" t="str">
            <v>Kinh tế lượng</v>
          </cell>
          <cell r="D97" t="str">
            <v>INE1052</v>
          </cell>
          <cell r="E97">
            <v>3</v>
          </cell>
          <cell r="F97" t="str">
            <v>INT1004, INE1051, MAT1101</v>
          </cell>
          <cell r="G97"/>
          <cell r="H97"/>
          <cell r="I97"/>
          <cell r="J97"/>
          <cell r="K97"/>
          <cell r="L97"/>
          <cell r="M97"/>
          <cell r="N97" t="str">
            <v>BB</v>
          </cell>
          <cell r="O97"/>
          <cell r="P97"/>
          <cell r="Q97"/>
          <cell r="R97"/>
          <cell r="S97"/>
          <cell r="T97" t="str">
            <v>Khoa KTPT</v>
          </cell>
        </row>
        <row r="98">
          <cell r="B98" t="str">
            <v>INE3064</v>
          </cell>
          <cell r="C98" t="str">
            <v>Kinh tế lượng chuyên sâu</v>
          </cell>
          <cell r="D98" t="str">
            <v>INE3064</v>
          </cell>
          <cell r="E98">
            <v>3</v>
          </cell>
          <cell r="F98" t="str">
            <v>INE1052</v>
          </cell>
          <cell r="G98"/>
          <cell r="H98"/>
          <cell r="I98"/>
          <cell r="J98"/>
          <cell r="K98"/>
          <cell r="L98"/>
          <cell r="M98"/>
          <cell r="N98"/>
          <cell r="O98"/>
          <cell r="P98"/>
          <cell r="Q98"/>
          <cell r="R98"/>
          <cell r="S98" t="str">
            <v>TC</v>
          </cell>
          <cell r="T98" t="str">
            <v>Khoa KTPT</v>
          </cell>
        </row>
        <row r="99">
          <cell r="B99" t="str">
            <v>INE2004</v>
          </cell>
          <cell r="C99" t="str">
            <v>Kinh tế môi trường</v>
          </cell>
          <cell r="D99" t="str">
            <v>INE2004</v>
          </cell>
          <cell r="E99">
            <v>3</v>
          </cell>
          <cell r="F99" t="str">
            <v>INE1051 hoặc INE1151 **</v>
          </cell>
          <cell r="G99"/>
          <cell r="H99"/>
          <cell r="I99"/>
          <cell r="J99" t="str">
            <v>TC</v>
          </cell>
          <cell r="K99" t="str">
            <v>TC</v>
          </cell>
          <cell r="L99" t="str">
            <v>TC</v>
          </cell>
          <cell r="M99"/>
          <cell r="N99"/>
          <cell r="O99"/>
          <cell r="P99"/>
          <cell r="Q99"/>
          <cell r="R99" t="str">
            <v>BB</v>
          </cell>
          <cell r="S99" t="str">
            <v>BB</v>
          </cell>
          <cell r="T99" t="str">
            <v>Khoa KTPT</v>
          </cell>
        </row>
        <row r="100">
          <cell r="B100" t="str">
            <v>INE2013</v>
          </cell>
          <cell r="C100" t="str">
            <v>Kinh tế nhân lực</v>
          </cell>
          <cell r="D100" t="str">
            <v>INE2013</v>
          </cell>
          <cell r="E100">
            <v>3</v>
          </cell>
          <cell r="F100" t="str">
            <v>INE2002</v>
          </cell>
          <cell r="G100"/>
          <cell r="H100"/>
          <cell r="I100"/>
          <cell r="J100"/>
          <cell r="K100"/>
          <cell r="L100"/>
          <cell r="M100"/>
          <cell r="N100"/>
          <cell r="O100"/>
          <cell r="P100"/>
          <cell r="Q100"/>
          <cell r="R100"/>
          <cell r="S100" t="str">
            <v>TC</v>
          </cell>
          <cell r="T100" t="str">
            <v>Khoa KTPT</v>
          </cell>
        </row>
        <row r="101">
          <cell r="B101" t="str">
            <v>INE2003</v>
          </cell>
          <cell r="C101" t="str">
            <v>Kinh tế phát triển</v>
          </cell>
          <cell r="D101" t="str">
            <v>INE2003</v>
          </cell>
          <cell r="E101">
            <v>3</v>
          </cell>
          <cell r="F101" t="str">
            <v>INE1051 hoặc INE1151 **</v>
          </cell>
          <cell r="G101" t="str">
            <v>TC</v>
          </cell>
          <cell r="H101" t="str">
            <v>TC</v>
          </cell>
          <cell r="I101" t="str">
            <v>TC</v>
          </cell>
          <cell r="J101" t="str">
            <v>BB</v>
          </cell>
          <cell r="K101" t="str">
            <v>BB</v>
          </cell>
          <cell r="L101" t="str">
            <v>BB</v>
          </cell>
          <cell r="M101"/>
          <cell r="N101"/>
          <cell r="O101"/>
          <cell r="P101"/>
          <cell r="Q101"/>
          <cell r="R101" t="str">
            <v>BB</v>
          </cell>
          <cell r="S101" t="str">
            <v>BB</v>
          </cell>
          <cell r="T101" t="str">
            <v>Khoa KTPT</v>
          </cell>
        </row>
        <row r="102">
          <cell r="B102" t="str">
            <v>INE2012</v>
          </cell>
          <cell r="C102" t="str">
            <v>Kinh tế phát triển chuyên sâu</v>
          </cell>
          <cell r="D102" t="str">
            <v>INE2012</v>
          </cell>
          <cell r="E102">
            <v>3</v>
          </cell>
          <cell r="F102" t="str">
            <v>INE2003</v>
          </cell>
          <cell r="G102"/>
          <cell r="H102"/>
          <cell r="I102"/>
          <cell r="J102"/>
          <cell r="K102"/>
          <cell r="L102"/>
          <cell r="M102"/>
          <cell r="N102"/>
          <cell r="O102"/>
          <cell r="P102"/>
          <cell r="Q102"/>
          <cell r="R102"/>
          <cell r="S102" t="str">
            <v>BB</v>
          </cell>
          <cell r="T102" t="str">
            <v>Khoa KTPT</v>
          </cell>
        </row>
        <row r="103">
          <cell r="B103" t="str">
            <v>INE2020</v>
          </cell>
          <cell r="C103" t="str">
            <v>Kinh tế quốc tế</v>
          </cell>
          <cell r="D103" t="str">
            <v>INE2020</v>
          </cell>
          <cell r="E103">
            <v>3</v>
          </cell>
          <cell r="F103" t="str">
            <v>INE1051 hoặc INE1151 **</v>
          </cell>
          <cell r="G103" t="str">
            <v>TC</v>
          </cell>
          <cell r="H103" t="str">
            <v>TC</v>
          </cell>
          <cell r="I103" t="str">
            <v>TC</v>
          </cell>
          <cell r="J103"/>
          <cell r="K103"/>
          <cell r="L103"/>
          <cell r="M103"/>
          <cell r="N103"/>
          <cell r="O103"/>
          <cell r="P103"/>
          <cell r="Q103" t="str">
            <v>TC</v>
          </cell>
          <cell r="R103" t="str">
            <v>BB</v>
          </cell>
          <cell r="S103"/>
          <cell r="T103" t="str">
            <v>Khoa KT&amp;KDQT</v>
          </cell>
        </row>
        <row r="104">
          <cell r="B104" t="str">
            <v>INE2020-E ***</v>
          </cell>
          <cell r="C104" t="str">
            <v>Kinh tế quốc tế ***</v>
          </cell>
          <cell r="D104" t="str">
            <v>INE2020-E ***</v>
          </cell>
          <cell r="E104">
            <v>3</v>
          </cell>
          <cell r="F104" t="str">
            <v>INE1151 **</v>
          </cell>
          <cell r="G104"/>
          <cell r="H104"/>
          <cell r="I104"/>
          <cell r="J104"/>
          <cell r="K104" t="str">
            <v>BB</v>
          </cell>
          <cell r="L104" t="str">
            <v>BB</v>
          </cell>
          <cell r="M104"/>
          <cell r="N104"/>
          <cell r="O104"/>
          <cell r="P104"/>
          <cell r="Q104"/>
          <cell r="R104"/>
          <cell r="S104"/>
          <cell r="T104" t="str">
            <v>Khoa KT&amp;KDQT</v>
          </cell>
        </row>
        <row r="105">
          <cell r="B105" t="str">
            <v>INE2014</v>
          </cell>
          <cell r="C105" t="str">
            <v>Kinh tế thể chế</v>
          </cell>
          <cell r="D105" t="str">
            <v>INE2014</v>
          </cell>
          <cell r="E105">
            <v>3</v>
          </cell>
          <cell r="F105" t="str">
            <v>THL1057, INE1051</v>
          </cell>
          <cell r="G105"/>
          <cell r="H105"/>
          <cell r="I105"/>
          <cell r="J105"/>
          <cell r="K105"/>
          <cell r="L105"/>
          <cell r="M105"/>
          <cell r="N105"/>
          <cell r="O105"/>
          <cell r="P105"/>
          <cell r="Q105"/>
          <cell r="R105" t="str">
            <v>TC</v>
          </cell>
          <cell r="S105" t="str">
            <v>BB</v>
          </cell>
          <cell r="T105" t="str">
            <v>Khoa KTPT</v>
          </cell>
        </row>
        <row r="106">
          <cell r="B106" t="str">
            <v>FIB2001</v>
          </cell>
          <cell r="C106" t="str">
            <v>Kinh tế tiền tệ - ngân hàng</v>
          </cell>
          <cell r="D106" t="str">
            <v>FIB2001</v>
          </cell>
          <cell r="E106">
            <v>3</v>
          </cell>
          <cell r="F106" t="str">
            <v>INE1051 hoặc INE1151 **</v>
          </cell>
          <cell r="G106" t="str">
            <v>BB</v>
          </cell>
          <cell r="H106"/>
          <cell r="I106"/>
          <cell r="J106" t="str">
            <v>TC</v>
          </cell>
          <cell r="K106" t="str">
            <v>TC</v>
          </cell>
          <cell r="L106" t="str">
            <v>TC</v>
          </cell>
          <cell r="M106"/>
          <cell r="N106"/>
          <cell r="O106"/>
          <cell r="P106" t="str">
            <v>BB</v>
          </cell>
          <cell r="Q106" t="str">
            <v>BB</v>
          </cell>
          <cell r="R106" t="str">
            <v>BB</v>
          </cell>
          <cell r="S106"/>
          <cell r="T106" t="str">
            <v>Khoa TCNH</v>
          </cell>
        </row>
        <row r="107">
          <cell r="B107" t="str">
            <v>FIB2001-E</v>
          </cell>
          <cell r="C107" t="str">
            <v>Kinh tế tiền tệ - ngân hàng</v>
          </cell>
          <cell r="D107" t="str">
            <v>FIB2001-E</v>
          </cell>
          <cell r="E107">
            <v>3</v>
          </cell>
          <cell r="F107" t="str">
            <v>INE1051</v>
          </cell>
          <cell r="G107"/>
          <cell r="H107"/>
          <cell r="I107" t="str">
            <v>BB</v>
          </cell>
          <cell r="J107"/>
          <cell r="K107"/>
          <cell r="L107"/>
          <cell r="M107"/>
          <cell r="N107"/>
          <cell r="O107"/>
          <cell r="P107"/>
          <cell r="Q107"/>
          <cell r="R107"/>
          <cell r="S107"/>
          <cell r="T107" t="str">
            <v>Khoa TCNH</v>
          </cell>
        </row>
        <row r="108">
          <cell r="B108" t="str">
            <v>FIB2101-E **</v>
          </cell>
          <cell r="C108" t="str">
            <v>Kinh tế tiền tệ - ngân hàng **</v>
          </cell>
          <cell r="D108" t="str">
            <v>FIB2101-E **</v>
          </cell>
          <cell r="E108">
            <v>4</v>
          </cell>
          <cell r="F108" t="str">
            <v>INE1151 **</v>
          </cell>
          <cell r="G108"/>
          <cell r="H108" t="str">
            <v>BB</v>
          </cell>
          <cell r="I108"/>
          <cell r="J108"/>
          <cell r="K108"/>
          <cell r="L108"/>
          <cell r="M108"/>
          <cell r="N108"/>
          <cell r="O108"/>
          <cell r="P108"/>
          <cell r="Q108"/>
          <cell r="R108"/>
          <cell r="S108"/>
          <cell r="T108" t="str">
            <v>Khoa TCNH</v>
          </cell>
        </row>
        <row r="109">
          <cell r="B109" t="str">
            <v>INE1050</v>
          </cell>
          <cell r="C109" t="str">
            <v>Kinh tế vi mô</v>
          </cell>
          <cell r="D109" t="str">
            <v>INE1050</v>
          </cell>
          <cell r="E109">
            <v>3</v>
          </cell>
          <cell r="F109"/>
          <cell r="G109" t="str">
            <v>BB</v>
          </cell>
          <cell r="H109"/>
          <cell r="I109" t="str">
            <v>BB</v>
          </cell>
          <cell r="J109" t="str">
            <v>BB</v>
          </cell>
          <cell r="K109"/>
          <cell r="L109"/>
          <cell r="M109" t="str">
            <v>BB</v>
          </cell>
          <cell r="N109" t="str">
            <v>BB</v>
          </cell>
          <cell r="O109"/>
          <cell r="P109" t="str">
            <v>BB</v>
          </cell>
          <cell r="Q109" t="str">
            <v>BB</v>
          </cell>
          <cell r="R109" t="str">
            <v>BB</v>
          </cell>
          <cell r="S109" t="str">
            <v>BB</v>
          </cell>
          <cell r="T109" t="str">
            <v>Khoa KTPT</v>
          </cell>
        </row>
        <row r="110">
          <cell r="B110" t="str">
            <v>INE1051</v>
          </cell>
          <cell r="C110" t="str">
            <v>Kinh tế vĩ mô</v>
          </cell>
          <cell r="D110" t="str">
            <v>INE1051</v>
          </cell>
          <cell r="E110">
            <v>3</v>
          </cell>
          <cell r="F110" t="str">
            <v>INE1050</v>
          </cell>
          <cell r="G110" t="str">
            <v>BB</v>
          </cell>
          <cell r="H110"/>
          <cell r="I110" t="str">
            <v>BB</v>
          </cell>
          <cell r="J110" t="str">
            <v>BB</v>
          </cell>
          <cell r="K110"/>
          <cell r="L110"/>
          <cell r="M110" t="str">
            <v>BB</v>
          </cell>
          <cell r="N110" t="str">
            <v>BB</v>
          </cell>
          <cell r="O110"/>
          <cell r="P110" t="str">
            <v>BB</v>
          </cell>
          <cell r="Q110" t="str">
            <v>BB</v>
          </cell>
          <cell r="R110" t="str">
            <v>BB</v>
          </cell>
          <cell r="S110" t="str">
            <v>BB</v>
          </cell>
          <cell r="T110" t="str">
            <v>Khoa KTPT</v>
          </cell>
        </row>
        <row r="111">
          <cell r="B111" t="str">
            <v>INE1150 **</v>
          </cell>
          <cell r="C111" t="str">
            <v>Kinh tế vi mô **</v>
          </cell>
          <cell r="D111" t="str">
            <v>INE1150 **</v>
          </cell>
          <cell r="E111">
            <v>4</v>
          </cell>
          <cell r="F111"/>
          <cell r="G111"/>
          <cell r="H111" t="str">
            <v>BB</v>
          </cell>
          <cell r="I111"/>
          <cell r="J111"/>
          <cell r="K111" t="str">
            <v>BB</v>
          </cell>
          <cell r="L111" t="str">
            <v>BB</v>
          </cell>
          <cell r="M111"/>
          <cell r="N111"/>
          <cell r="O111" t="str">
            <v>BB</v>
          </cell>
          <cell r="P111"/>
          <cell r="Q111"/>
          <cell r="R111"/>
          <cell r="S111"/>
          <cell r="T111" t="str">
            <v>Khoa KTPT</v>
          </cell>
        </row>
        <row r="112">
          <cell r="B112" t="str">
            <v>INE1151 **</v>
          </cell>
          <cell r="C112" t="str">
            <v>Kinh tế vĩ mô **</v>
          </cell>
          <cell r="D112" t="str">
            <v>INE1151 **</v>
          </cell>
          <cell r="E112">
            <v>4</v>
          </cell>
          <cell r="F112" t="str">
            <v>INE1150 **</v>
          </cell>
          <cell r="G112"/>
          <cell r="H112" t="str">
            <v>BB</v>
          </cell>
          <cell r="I112"/>
          <cell r="J112"/>
          <cell r="K112" t="str">
            <v>BB</v>
          </cell>
          <cell r="L112" t="str">
            <v>BB</v>
          </cell>
          <cell r="M112"/>
          <cell r="N112"/>
          <cell r="O112" t="str">
            <v>BB</v>
          </cell>
          <cell r="P112"/>
          <cell r="Q112"/>
          <cell r="R112"/>
          <cell r="S112"/>
          <cell r="T112" t="str">
            <v>Khoa KTPT</v>
          </cell>
        </row>
        <row r="113">
          <cell r="B113" t="str">
            <v>INE2001</v>
          </cell>
          <cell r="C113" t="str">
            <v>Kinh tế vi mô chuyên sâu</v>
          </cell>
          <cell r="D113" t="str">
            <v>INE2001</v>
          </cell>
          <cell r="E113">
            <v>3</v>
          </cell>
          <cell r="F113" t="str">
            <v>INE1050</v>
          </cell>
          <cell r="G113"/>
          <cell r="H113"/>
          <cell r="I113"/>
          <cell r="J113" t="str">
            <v>BB</v>
          </cell>
          <cell r="K113"/>
          <cell r="L113"/>
          <cell r="M113"/>
          <cell r="N113"/>
          <cell r="O113"/>
          <cell r="P113"/>
          <cell r="Q113"/>
          <cell r="R113" t="str">
            <v>BB</v>
          </cell>
          <cell r="S113" t="str">
            <v>BB</v>
          </cell>
          <cell r="T113" t="str">
            <v>Khoa KTPT</v>
          </cell>
        </row>
        <row r="114">
          <cell r="B114" t="str">
            <v>INE2002</v>
          </cell>
          <cell r="C114" t="str">
            <v>Kinh tế vĩ mô chuyên sâu</v>
          </cell>
          <cell r="D114" t="str">
            <v>INE2002</v>
          </cell>
          <cell r="E114">
            <v>3</v>
          </cell>
          <cell r="F114" t="str">
            <v>INE1051</v>
          </cell>
          <cell r="G114"/>
          <cell r="H114"/>
          <cell r="I114"/>
          <cell r="J114" t="str">
            <v>BB</v>
          </cell>
          <cell r="K114"/>
          <cell r="L114"/>
          <cell r="M114"/>
          <cell r="N114"/>
          <cell r="O114"/>
          <cell r="P114"/>
          <cell r="Q114"/>
          <cell r="R114" t="str">
            <v>BB</v>
          </cell>
          <cell r="S114" t="str">
            <v>BB</v>
          </cell>
          <cell r="T114" t="str">
            <v>Khoa KTPT</v>
          </cell>
        </row>
        <row r="115">
          <cell r="B115" t="str">
            <v>INE2101-E</v>
          </cell>
          <cell r="C115" t="str">
            <v>Kinh tế vi mô chuyên sâu **</v>
          </cell>
          <cell r="D115" t="str">
            <v>INE2101-E</v>
          </cell>
          <cell r="E115">
            <v>4</v>
          </cell>
          <cell r="F115" t="str">
            <v>INE1150 **</v>
          </cell>
          <cell r="G115"/>
          <cell r="H115"/>
          <cell r="I115"/>
          <cell r="J115"/>
          <cell r="K115" t="str">
            <v>BB</v>
          </cell>
          <cell r="L115" t="str">
            <v>BB</v>
          </cell>
          <cell r="M115"/>
          <cell r="N115"/>
          <cell r="O115"/>
          <cell r="P115"/>
          <cell r="Q115"/>
          <cell r="R115"/>
          <cell r="S115"/>
          <cell r="T115" t="str">
            <v>Khoa KTPT</v>
          </cell>
        </row>
        <row r="116">
          <cell r="B116" t="str">
            <v>INE2102-E</v>
          </cell>
          <cell r="C116" t="str">
            <v>Kinh tế vĩ mô chuyên sâu **</v>
          </cell>
          <cell r="D116" t="str">
            <v>INE2102-E</v>
          </cell>
          <cell r="E116">
            <v>4</v>
          </cell>
          <cell r="F116" t="str">
            <v>INE1151 **</v>
          </cell>
          <cell r="G116"/>
          <cell r="H116"/>
          <cell r="I116"/>
          <cell r="J116"/>
          <cell r="K116" t="str">
            <v>BB</v>
          </cell>
          <cell r="L116" t="str">
            <v>BB</v>
          </cell>
          <cell r="M116"/>
          <cell r="N116"/>
          <cell r="O116"/>
          <cell r="P116"/>
          <cell r="Q116"/>
          <cell r="R116"/>
          <cell r="S116"/>
          <cell r="T116" t="str">
            <v>Khoa KTPT</v>
          </cell>
        </row>
        <row r="117">
          <cell r="B117" t="str">
            <v>BSA2030</v>
          </cell>
          <cell r="C117" t="str">
            <v>Kỹ năng bổ trợ</v>
          </cell>
          <cell r="D117" t="str">
            <v>BSA2030</v>
          </cell>
          <cell r="E117">
            <v>3</v>
          </cell>
          <cell r="F117"/>
          <cell r="G117" t="str">
            <v>BB</v>
          </cell>
          <cell r="H117" t="str">
            <v>BB</v>
          </cell>
          <cell r="I117" t="str">
            <v>BB</v>
          </cell>
          <cell r="J117" t="str">
            <v>BB</v>
          </cell>
          <cell r="K117" t="str">
            <v>BB</v>
          </cell>
          <cell r="L117" t="str">
            <v>BB</v>
          </cell>
          <cell r="M117" t="str">
            <v>BB</v>
          </cell>
          <cell r="N117" t="str">
            <v>BB</v>
          </cell>
          <cell r="O117" t="str">
            <v>BB</v>
          </cell>
          <cell r="P117" t="str">
            <v>BB</v>
          </cell>
          <cell r="Q117" t="str">
            <v>BB</v>
          </cell>
          <cell r="R117" t="str">
            <v>BB</v>
          </cell>
          <cell r="S117" t="str">
            <v>BB</v>
          </cell>
          <cell r="T117" t="str">
            <v>Viện QTKD</v>
          </cell>
        </row>
        <row r="118">
          <cell r="B118" t="str">
            <v>BSA1054</v>
          </cell>
          <cell r="C118" t="str">
            <v>Kỹ năng làm việc theo nhóm</v>
          </cell>
          <cell r="D118" t="str">
            <v>BSA1054</v>
          </cell>
          <cell r="E118">
            <v>2</v>
          </cell>
          <cell r="F118"/>
          <cell r="G118" t="str">
            <v>TC</v>
          </cell>
          <cell r="H118" t="str">
            <v>TC</v>
          </cell>
          <cell r="I118"/>
          <cell r="J118" t="str">
            <v>TC</v>
          </cell>
          <cell r="K118" t="str">
            <v>TC</v>
          </cell>
          <cell r="L118" t="str">
            <v>TC</v>
          </cell>
          <cell r="M118" t="str">
            <v>TC</v>
          </cell>
          <cell r="N118"/>
          <cell r="O118" t="str">
            <v>TC</v>
          </cell>
          <cell r="P118" t="str">
            <v>TC</v>
          </cell>
          <cell r="Q118" t="str">
            <v>TC</v>
          </cell>
          <cell r="R118" t="str">
            <v>TC</v>
          </cell>
          <cell r="S118" t="str">
            <v>TC</v>
          </cell>
          <cell r="T118" t="str">
            <v>Viện QTKD</v>
          </cell>
        </row>
        <row r="119">
          <cell r="B119" t="str">
            <v>BSA1054-E *</v>
          </cell>
          <cell r="C119" t="str">
            <v>Kỹ năng làm việc theo nhóm *</v>
          </cell>
          <cell r="D119" t="str">
            <v>BSA1054-E *</v>
          </cell>
          <cell r="E119">
            <v>2</v>
          </cell>
          <cell r="F119"/>
          <cell r="G119"/>
          <cell r="H119"/>
          <cell r="I119"/>
          <cell r="J119"/>
          <cell r="K119"/>
          <cell r="L119"/>
          <cell r="M119"/>
          <cell r="N119" t="str">
            <v>TC</v>
          </cell>
          <cell r="O119"/>
          <cell r="P119"/>
          <cell r="Q119"/>
          <cell r="R119"/>
          <cell r="S119"/>
          <cell r="T119" t="str">
            <v>Viện QTKD</v>
          </cell>
        </row>
        <row r="120">
          <cell r="B120" t="str">
            <v>BSA4022</v>
          </cell>
          <cell r="C120" t="str">
            <v>Lãnh đạo thay đổi</v>
          </cell>
          <cell r="D120" t="str">
            <v>BSA4022</v>
          </cell>
          <cell r="E120">
            <v>3</v>
          </cell>
          <cell r="F120"/>
          <cell r="G120"/>
          <cell r="H120"/>
          <cell r="I120"/>
          <cell r="J120"/>
          <cell r="K120"/>
          <cell r="L120"/>
          <cell r="M120" t="str">
            <v>TC</v>
          </cell>
          <cell r="N120"/>
          <cell r="O120"/>
          <cell r="P120"/>
          <cell r="Q120"/>
          <cell r="R120"/>
          <cell r="S120"/>
          <cell r="T120" t="str">
            <v>Viện QTKD</v>
          </cell>
        </row>
        <row r="121">
          <cell r="B121" t="str">
            <v>PEC1050</v>
          </cell>
          <cell r="C121" t="str">
            <v>Lịch sử các học thuyết kinh tế</v>
          </cell>
          <cell r="D121" t="str">
            <v>PEC1050</v>
          </cell>
          <cell r="E121">
            <v>3</v>
          </cell>
          <cell r="F121"/>
          <cell r="G121"/>
          <cell r="H121"/>
          <cell r="I121"/>
          <cell r="J121" t="str">
            <v>BB</v>
          </cell>
          <cell r="K121" t="str">
            <v>BB</v>
          </cell>
          <cell r="L121" t="str">
            <v>BB</v>
          </cell>
          <cell r="M121"/>
          <cell r="N121"/>
          <cell r="O121"/>
          <cell r="P121"/>
          <cell r="Q121"/>
          <cell r="R121" t="str">
            <v>BB</v>
          </cell>
          <cell r="S121" t="str">
            <v>BB</v>
          </cell>
          <cell r="T121" t="str">
            <v>Khoa KTCT</v>
          </cell>
        </row>
        <row r="122">
          <cell r="B122" t="str">
            <v>PEC1061</v>
          </cell>
          <cell r="C122" t="str">
            <v>Lịch sử kinh tế</v>
          </cell>
          <cell r="D122" t="str">
            <v>PEC1061</v>
          </cell>
          <cell r="E122">
            <v>3</v>
          </cell>
          <cell r="F122"/>
          <cell r="G122"/>
          <cell r="H122"/>
          <cell r="I122"/>
          <cell r="J122"/>
          <cell r="K122"/>
          <cell r="L122"/>
          <cell r="M122"/>
          <cell r="N122"/>
          <cell r="O122"/>
          <cell r="P122"/>
          <cell r="Q122"/>
          <cell r="R122" t="str">
            <v>BB</v>
          </cell>
          <cell r="S122" t="str">
            <v>TC</v>
          </cell>
          <cell r="T122" t="str">
            <v>Khoa KTCT</v>
          </cell>
        </row>
        <row r="123">
          <cell r="B123" t="str">
            <v>PEC1052</v>
          </cell>
          <cell r="C123" t="str">
            <v>Lịch sử kinh tế Việt Nam</v>
          </cell>
          <cell r="D123" t="str">
            <v>PEC1052</v>
          </cell>
          <cell r="E123">
            <v>2</v>
          </cell>
          <cell r="F123"/>
          <cell r="G123"/>
          <cell r="H123"/>
          <cell r="I123"/>
          <cell r="J123"/>
          <cell r="K123"/>
          <cell r="L123"/>
          <cell r="M123"/>
          <cell r="N123"/>
          <cell r="O123" t="str">
            <v>TC</v>
          </cell>
          <cell r="P123"/>
          <cell r="Q123" t="str">
            <v>TC</v>
          </cell>
          <cell r="R123"/>
          <cell r="S123"/>
          <cell r="T123" t="str">
            <v>Khoa KTCT</v>
          </cell>
        </row>
        <row r="124">
          <cell r="B124" t="str">
            <v>PEC1052 ***</v>
          </cell>
          <cell r="C124" t="str">
            <v>Lịch sử kinh tế Việt Nam ***</v>
          </cell>
          <cell r="D124" t="str">
            <v>PEC1052 ***</v>
          </cell>
          <cell r="E124">
            <v>2</v>
          </cell>
          <cell r="F124"/>
          <cell r="G124"/>
          <cell r="H124"/>
          <cell r="I124"/>
          <cell r="J124"/>
          <cell r="K124"/>
          <cell r="L124"/>
          <cell r="M124"/>
          <cell r="N124" t="str">
            <v>BB</v>
          </cell>
          <cell r="O124"/>
          <cell r="P124"/>
          <cell r="Q124"/>
          <cell r="R124"/>
          <cell r="S124"/>
          <cell r="T124" t="str">
            <v>Khoa KTCT</v>
          </cell>
        </row>
        <row r="125">
          <cell r="B125" t="str">
            <v>HIS1055</v>
          </cell>
          <cell r="C125" t="str">
            <v>Lịch sử văn minh thế giới</v>
          </cell>
          <cell r="D125" t="str">
            <v>HIS1055</v>
          </cell>
          <cell r="E125">
            <v>2</v>
          </cell>
          <cell r="F125"/>
          <cell r="G125" t="str">
            <v>TC</v>
          </cell>
          <cell r="H125" t="str">
            <v>TC</v>
          </cell>
          <cell r="I125" t="str">
            <v>TC</v>
          </cell>
          <cell r="J125" t="str">
            <v>TC</v>
          </cell>
          <cell r="K125" t="str">
            <v>TC</v>
          </cell>
          <cell r="L125" t="str">
            <v>TC</v>
          </cell>
          <cell r="M125" t="str">
            <v>TC</v>
          </cell>
          <cell r="N125" t="str">
            <v>TC</v>
          </cell>
          <cell r="O125"/>
          <cell r="P125" t="str">
            <v>TC</v>
          </cell>
          <cell r="Q125" t="str">
            <v>TC</v>
          </cell>
          <cell r="R125" t="str">
            <v>TC</v>
          </cell>
          <cell r="S125" t="str">
            <v>TC</v>
          </cell>
          <cell r="T125" t="str">
            <v>ĐHKHXH&amp;NV</v>
          </cell>
        </row>
        <row r="126">
          <cell r="B126" t="str">
            <v>HIS1055***</v>
          </cell>
          <cell r="C126" t="str">
            <v>Lịch sử văn minh thế giới***</v>
          </cell>
          <cell r="D126" t="str">
            <v>HIS1055***</v>
          </cell>
          <cell r="E126">
            <v>2</v>
          </cell>
          <cell r="F126"/>
          <cell r="G126"/>
          <cell r="H126"/>
          <cell r="I126"/>
          <cell r="J126"/>
          <cell r="K126"/>
          <cell r="L126"/>
          <cell r="M126"/>
          <cell r="N126"/>
          <cell r="O126" t="str">
            <v>TC</v>
          </cell>
          <cell r="P126"/>
          <cell r="Q126"/>
          <cell r="R126"/>
          <cell r="S126"/>
          <cell r="T126" t="str">
            <v>ĐHKHXH&amp;NV</v>
          </cell>
        </row>
        <row r="127">
          <cell r="B127" t="str">
            <v>PHI1051</v>
          </cell>
          <cell r="C127" t="str">
            <v>Lôgic học</v>
          </cell>
          <cell r="D127" t="str">
            <v>PHI1051</v>
          </cell>
          <cell r="E127">
            <v>2</v>
          </cell>
          <cell r="F127"/>
          <cell r="G127" t="str">
            <v>TC</v>
          </cell>
          <cell r="H127" t="str">
            <v>TC</v>
          </cell>
          <cell r="I127" t="str">
            <v>TC</v>
          </cell>
          <cell r="J127" t="str">
            <v>TC</v>
          </cell>
          <cell r="K127" t="str">
            <v>TC</v>
          </cell>
          <cell r="L127" t="str">
            <v>TC</v>
          </cell>
          <cell r="M127" t="str">
            <v>TC</v>
          </cell>
          <cell r="N127"/>
          <cell r="O127"/>
          <cell r="P127" t="str">
            <v>TC</v>
          </cell>
          <cell r="Q127" t="str">
            <v>TC</v>
          </cell>
          <cell r="R127" t="str">
            <v>TC</v>
          </cell>
          <cell r="S127" t="str">
            <v>TC</v>
          </cell>
          <cell r="T127" t="str">
            <v>ĐHKHXH&amp;NV</v>
          </cell>
        </row>
        <row r="128">
          <cell r="B128" t="str">
            <v>INE3056</v>
          </cell>
          <cell r="C128" t="str">
            <v>Logistic</v>
          </cell>
          <cell r="D128" t="str">
            <v>INE3056</v>
          </cell>
          <cell r="E128">
            <v>3</v>
          </cell>
          <cell r="F128" t="str">
            <v>INE1051 hoặc INE1151 **</v>
          </cell>
          <cell r="G128"/>
          <cell r="H128"/>
          <cell r="I128"/>
          <cell r="J128" t="str">
            <v>TC</v>
          </cell>
          <cell r="K128" t="str">
            <v>TC</v>
          </cell>
          <cell r="L128" t="str">
            <v>TC</v>
          </cell>
          <cell r="M128"/>
          <cell r="N128"/>
          <cell r="O128"/>
          <cell r="P128"/>
          <cell r="Q128"/>
          <cell r="R128"/>
          <cell r="S128"/>
          <cell r="T128" t="str">
            <v>Khoa KT&amp;KDQT</v>
          </cell>
        </row>
        <row r="129">
          <cell r="B129" t="str">
            <v>PEC3018</v>
          </cell>
          <cell r="C129" t="str">
            <v>Lợi ích kinh tế và quan hệ phân phối</v>
          </cell>
          <cell r="D129" t="str">
            <v>PEC3018</v>
          </cell>
          <cell r="E129">
            <v>3</v>
          </cell>
          <cell r="F129" t="str">
            <v>PEC3025</v>
          </cell>
          <cell r="G129"/>
          <cell r="H129"/>
          <cell r="I129"/>
          <cell r="J129"/>
          <cell r="K129"/>
          <cell r="L129"/>
          <cell r="M129"/>
          <cell r="N129"/>
          <cell r="O129"/>
          <cell r="P129"/>
          <cell r="Q129"/>
          <cell r="R129" t="str">
            <v>TC</v>
          </cell>
          <cell r="S129"/>
          <cell r="T129" t="str">
            <v>Khoa KTCT</v>
          </cell>
        </row>
        <row r="130">
          <cell r="B130" t="str">
            <v>INE3035</v>
          </cell>
          <cell r="C130" t="str">
            <v>Lựa chọn công cộng</v>
          </cell>
          <cell r="D130" t="str">
            <v>INE3035</v>
          </cell>
          <cell r="E130">
            <v>3</v>
          </cell>
          <cell r="F130" t="str">
            <v>FIB2002</v>
          </cell>
          <cell r="G130"/>
          <cell r="H130"/>
          <cell r="I130"/>
          <cell r="J130"/>
          <cell r="K130"/>
          <cell r="L130"/>
          <cell r="M130"/>
          <cell r="N130"/>
          <cell r="O130"/>
          <cell r="P130"/>
          <cell r="Q130"/>
          <cell r="R130"/>
          <cell r="S130" t="str">
            <v>TC</v>
          </cell>
          <cell r="T130" t="str">
            <v>Khoa KTPT</v>
          </cell>
        </row>
        <row r="131">
          <cell r="B131" t="str">
            <v>BSA3063</v>
          </cell>
          <cell r="C131" t="str">
            <v>Luật doanh nghiệp***</v>
          </cell>
          <cell r="D131" t="str">
            <v>BSA3063</v>
          </cell>
          <cell r="E131">
            <v>3</v>
          </cell>
          <cell r="F131"/>
          <cell r="G131"/>
          <cell r="H131"/>
          <cell r="I131"/>
          <cell r="J131"/>
          <cell r="K131"/>
          <cell r="L131"/>
          <cell r="M131"/>
          <cell r="N131"/>
          <cell r="O131" t="str">
            <v>BB</v>
          </cell>
          <cell r="P131"/>
          <cell r="Q131" t="str">
            <v>BB</v>
          </cell>
          <cell r="R131"/>
          <cell r="S131"/>
          <cell r="T131" t="str">
            <v>Khoa Luật</v>
          </cell>
        </row>
        <row r="132">
          <cell r="B132" t="str">
            <v>BSL2050</v>
          </cell>
          <cell r="C132" t="str">
            <v>Luật kinh tế</v>
          </cell>
          <cell r="D132" t="str">
            <v>BSL2050</v>
          </cell>
          <cell r="E132">
            <v>2</v>
          </cell>
          <cell r="F132" t="str">
            <v>THL1057</v>
          </cell>
          <cell r="G132" t="str">
            <v>BB</v>
          </cell>
          <cell r="H132" t="str">
            <v>BB</v>
          </cell>
          <cell r="I132" t="str">
            <v>BB</v>
          </cell>
          <cell r="J132" t="str">
            <v>BB</v>
          </cell>
          <cell r="K132" t="str">
            <v>BB</v>
          </cell>
          <cell r="L132" t="str">
            <v>BB</v>
          </cell>
          <cell r="M132" t="str">
            <v>BB</v>
          </cell>
          <cell r="N132"/>
          <cell r="O132"/>
          <cell r="P132"/>
          <cell r="Q132"/>
          <cell r="R132" t="str">
            <v>BB</v>
          </cell>
          <cell r="S132" t="str">
            <v>BB</v>
          </cell>
          <cell r="T132" t="str">
            <v>Khoa Luật</v>
          </cell>
        </row>
        <row r="133">
          <cell r="B133" t="str">
            <v>BSL3050</v>
          </cell>
          <cell r="C133" t="str">
            <v>Luật kinh tế</v>
          </cell>
          <cell r="D133" t="str">
            <v>BSL3050</v>
          </cell>
          <cell r="E133">
            <v>3</v>
          </cell>
          <cell r="F133" t="str">
            <v>THL1057</v>
          </cell>
          <cell r="G133"/>
          <cell r="H133"/>
          <cell r="I133"/>
          <cell r="J133"/>
          <cell r="K133"/>
          <cell r="L133"/>
          <cell r="M133"/>
          <cell r="N133"/>
          <cell r="O133"/>
          <cell r="P133" t="str">
            <v>BB</v>
          </cell>
          <cell r="Q133"/>
          <cell r="R133"/>
          <cell r="S133"/>
          <cell r="T133" t="str">
            <v>Khoa Luật</v>
          </cell>
        </row>
        <row r="134">
          <cell r="B134" t="str">
            <v>FAA4009-E</v>
          </cell>
          <cell r="C134" t="str">
            <v>Luật Vương Quốc Anh***</v>
          </cell>
          <cell r="D134" t="str">
            <v>FAA4009-E</v>
          </cell>
          <cell r="E134">
            <v>3</v>
          </cell>
          <cell r="F134"/>
          <cell r="G134"/>
          <cell r="H134"/>
          <cell r="I134"/>
          <cell r="J134"/>
          <cell r="K134"/>
          <cell r="L134"/>
          <cell r="M134"/>
          <cell r="N134"/>
          <cell r="O134"/>
          <cell r="P134"/>
          <cell r="Q134" t="str">
            <v>TC</v>
          </cell>
          <cell r="R134"/>
          <cell r="S134"/>
          <cell r="T134" t="str">
            <v>Khoa KTKT</v>
          </cell>
        </row>
        <row r="135">
          <cell r="B135" t="str">
            <v>BSA3052</v>
          </cell>
          <cell r="C135" t="str">
            <v>Lý thuyết trò chơi và các quyết định kinh doanh</v>
          </cell>
          <cell r="D135" t="str">
            <v>BSA3052</v>
          </cell>
          <cell r="E135">
            <v>3</v>
          </cell>
          <cell r="F135" t="str">
            <v>INE1051</v>
          </cell>
          <cell r="G135"/>
          <cell r="H135"/>
          <cell r="I135"/>
          <cell r="J135"/>
          <cell r="K135"/>
          <cell r="L135"/>
          <cell r="M135" t="str">
            <v>TC</v>
          </cell>
          <cell r="N135"/>
          <cell r="O135"/>
          <cell r="P135"/>
          <cell r="Q135"/>
          <cell r="R135"/>
          <cell r="S135"/>
          <cell r="T135" t="str">
            <v>Viện QTKD</v>
          </cell>
        </row>
        <row r="136">
          <cell r="B136" t="str">
            <v>BSA3114</v>
          </cell>
          <cell r="C136" t="str">
            <v>Marketing dịch vụ</v>
          </cell>
          <cell r="D136" t="str">
            <v>BSA3114</v>
          </cell>
          <cell r="E136">
            <v>3</v>
          </cell>
          <cell r="F136" t="str">
            <v>BSA2002 hoặc BSA2002-E *</v>
          </cell>
          <cell r="G136"/>
          <cell r="H136"/>
          <cell r="I136"/>
          <cell r="J136"/>
          <cell r="K136"/>
          <cell r="L136"/>
          <cell r="M136" t="str">
            <v>TC</v>
          </cell>
          <cell r="N136"/>
          <cell r="O136" t="str">
            <v>TC</v>
          </cell>
          <cell r="P136"/>
          <cell r="Q136"/>
          <cell r="R136"/>
          <cell r="S136"/>
          <cell r="T136" t="str">
            <v>Viện QTKD</v>
          </cell>
        </row>
        <row r="137">
          <cell r="B137" t="str">
            <v>BSA3115</v>
          </cell>
          <cell r="C137" t="str">
            <v>Marketing điện tử</v>
          </cell>
          <cell r="D137" t="str">
            <v>BSA3115</v>
          </cell>
          <cell r="E137">
            <v>3</v>
          </cell>
          <cell r="F137" t="str">
            <v>BSA2002 hoặc BSA2002-E *</v>
          </cell>
          <cell r="G137"/>
          <cell r="H137"/>
          <cell r="I137"/>
          <cell r="J137"/>
          <cell r="K137"/>
          <cell r="L137"/>
          <cell r="M137" t="str">
            <v>TC</v>
          </cell>
          <cell r="N137"/>
          <cell r="O137" t="str">
            <v>TC</v>
          </cell>
          <cell r="P137"/>
          <cell r="Q137" t="str">
            <v>TC</v>
          </cell>
          <cell r="R137"/>
          <cell r="S137"/>
          <cell r="T137" t="str">
            <v>Viện QTKD</v>
          </cell>
        </row>
        <row r="138">
          <cell r="B138" t="str">
            <v>BSA3029</v>
          </cell>
          <cell r="C138" t="str">
            <v>Marketing ngân hàng</v>
          </cell>
          <cell r="D138" t="str">
            <v>BSA3029</v>
          </cell>
          <cell r="E138">
            <v>3</v>
          </cell>
          <cell r="F138" t="str">
            <v>BSA2002</v>
          </cell>
          <cell r="G138" t="str">
            <v>TC</v>
          </cell>
          <cell r="H138" t="str">
            <v>TC</v>
          </cell>
          <cell r="I138" t="str">
            <v>TC</v>
          </cell>
          <cell r="J138"/>
          <cell r="K138"/>
          <cell r="L138"/>
          <cell r="M138"/>
          <cell r="N138"/>
          <cell r="O138"/>
          <cell r="P138"/>
          <cell r="Q138"/>
          <cell r="R138"/>
          <cell r="S138"/>
          <cell r="T138" t="str">
            <v>Viện QTKD</v>
          </cell>
        </row>
        <row r="139">
          <cell r="B139" t="str">
            <v>BSA3001</v>
          </cell>
          <cell r="C139" t="str">
            <v>Marketing quốc tế</v>
          </cell>
          <cell r="D139" t="str">
            <v>BSA3001</v>
          </cell>
          <cell r="E139">
            <v>3</v>
          </cell>
          <cell r="F139" t="str">
            <v>BSA2002 hoặc BSA2002-E *</v>
          </cell>
          <cell r="G139"/>
          <cell r="H139"/>
          <cell r="I139"/>
          <cell r="J139" t="str">
            <v>TC</v>
          </cell>
          <cell r="K139" t="str">
            <v>TC</v>
          </cell>
          <cell r="L139" t="str">
            <v>TC</v>
          </cell>
          <cell r="M139" t="str">
            <v>TC</v>
          </cell>
          <cell r="N139"/>
          <cell r="O139" t="str">
            <v>TC</v>
          </cell>
          <cell r="P139"/>
          <cell r="Q139"/>
          <cell r="R139"/>
          <cell r="S139"/>
          <cell r="T139" t="str">
            <v>Viện QTKD</v>
          </cell>
        </row>
        <row r="140">
          <cell r="B140" t="str">
            <v>BSA3001-E *</v>
          </cell>
          <cell r="C140" t="str">
            <v>Marketing quốc tế *</v>
          </cell>
          <cell r="D140" t="str">
            <v>BSA3001-E *</v>
          </cell>
          <cell r="E140">
            <v>3</v>
          </cell>
          <cell r="F140" t="str">
            <v>BSA2002-E *</v>
          </cell>
          <cell r="G140"/>
          <cell r="H140"/>
          <cell r="I140"/>
          <cell r="J140"/>
          <cell r="K140"/>
          <cell r="L140"/>
          <cell r="M140"/>
          <cell r="N140" t="str">
            <v>TC</v>
          </cell>
          <cell r="O140"/>
          <cell r="P140"/>
          <cell r="Q140"/>
          <cell r="R140"/>
          <cell r="S140"/>
          <cell r="T140" t="str">
            <v>Viện QTKD</v>
          </cell>
        </row>
        <row r="141">
          <cell r="B141" t="str">
            <v>PEC3015</v>
          </cell>
          <cell r="C141" t="str">
            <v>Mô hình kinh tế thị trường ở Việt Nam</v>
          </cell>
          <cell r="D141" t="str">
            <v>PEC3015</v>
          </cell>
          <cell r="E141">
            <v>3</v>
          </cell>
          <cell r="F141"/>
          <cell r="G141"/>
          <cell r="H141"/>
          <cell r="I141"/>
          <cell r="J141"/>
          <cell r="K141"/>
          <cell r="L141"/>
          <cell r="M141"/>
          <cell r="N141"/>
          <cell r="O141"/>
          <cell r="P141"/>
          <cell r="Q141"/>
          <cell r="R141" t="str">
            <v>TC</v>
          </cell>
          <cell r="S141"/>
          <cell r="T141" t="str">
            <v>Khoa KTCT</v>
          </cell>
        </row>
        <row r="142">
          <cell r="B142" t="str">
            <v>PEC3031</v>
          </cell>
          <cell r="C142" t="str">
            <v>Mô hình nhà nước phúc lợi</v>
          </cell>
          <cell r="D142" t="str">
            <v>PEC3031</v>
          </cell>
          <cell r="E142">
            <v>3</v>
          </cell>
          <cell r="F142"/>
          <cell r="G142"/>
          <cell r="H142"/>
          <cell r="I142"/>
          <cell r="J142"/>
          <cell r="K142"/>
          <cell r="L142"/>
          <cell r="M142"/>
          <cell r="N142"/>
          <cell r="O142"/>
          <cell r="P142"/>
          <cell r="Q142"/>
          <cell r="R142" t="str">
            <v>TC</v>
          </cell>
          <cell r="S142"/>
          <cell r="T142" t="str">
            <v>Khoa KTCT</v>
          </cell>
        </row>
        <row r="143">
          <cell r="B143" t="str">
            <v>FIB2035</v>
          </cell>
          <cell r="C143" t="str">
            <v>Ngân hàng quốc tế</v>
          </cell>
          <cell r="D143" t="str">
            <v>FIB2035</v>
          </cell>
          <cell r="E143">
            <v>3</v>
          </cell>
          <cell r="F143" t="str">
            <v>FIB2001</v>
          </cell>
          <cell r="G143" t="str">
            <v>BB</v>
          </cell>
          <cell r="H143"/>
          <cell r="I143"/>
          <cell r="J143"/>
          <cell r="K143"/>
          <cell r="L143"/>
          <cell r="M143"/>
          <cell r="N143"/>
          <cell r="O143"/>
          <cell r="P143"/>
          <cell r="Q143"/>
          <cell r="R143"/>
          <cell r="S143"/>
          <cell r="T143" t="str">
            <v>Khoa TCNH</v>
          </cell>
        </row>
        <row r="144">
          <cell r="B144" t="str">
            <v>FIB3029-E</v>
          </cell>
          <cell r="C144" t="str">
            <v>Ngân hàng quốc tế</v>
          </cell>
          <cell r="D144" t="str">
            <v>FIB3029-E</v>
          </cell>
          <cell r="E144">
            <v>3</v>
          </cell>
          <cell r="F144" t="str">
            <v>FIB2101-E ** hoặc FIB2001-E</v>
          </cell>
          <cell r="G144"/>
          <cell r="H144" t="str">
            <v>BB</v>
          </cell>
          <cell r="I144" t="str">
            <v>BB</v>
          </cell>
          <cell r="J144"/>
          <cell r="K144"/>
          <cell r="L144"/>
          <cell r="M144"/>
          <cell r="N144"/>
          <cell r="O144"/>
          <cell r="P144"/>
          <cell r="Q144"/>
          <cell r="R144"/>
          <cell r="S144"/>
          <cell r="T144" t="str">
            <v>Khoa TCNH</v>
          </cell>
        </row>
        <row r="145">
          <cell r="B145" t="str">
            <v>FIB3113</v>
          </cell>
          <cell r="C145" t="str">
            <v>Ngân hàng trung ương và chính sách tiền tệ</v>
          </cell>
          <cell r="D145" t="str">
            <v>FIB3113</v>
          </cell>
          <cell r="E145">
            <v>3</v>
          </cell>
          <cell r="F145" t="str">
            <v>FIB2001 hoặc FIB2101-E ** hoặc FIB2001-E</v>
          </cell>
          <cell r="G145" t="str">
            <v>TC</v>
          </cell>
          <cell r="H145" t="str">
            <v>TC</v>
          </cell>
          <cell r="I145" t="str">
            <v>BB</v>
          </cell>
          <cell r="J145"/>
          <cell r="K145"/>
          <cell r="L145"/>
          <cell r="M145"/>
          <cell r="N145"/>
          <cell r="O145"/>
          <cell r="P145"/>
          <cell r="Q145"/>
          <cell r="R145"/>
          <cell r="S145"/>
          <cell r="T145" t="str">
            <v>Khoa TCNH</v>
          </cell>
        </row>
        <row r="146">
          <cell r="B146" t="str">
            <v>BSA1057-E ***</v>
          </cell>
          <cell r="C146" t="str">
            <v>Nghệ thuật và nhân văn ***</v>
          </cell>
          <cell r="D146" t="str">
            <v>BSA1057-E ***</v>
          </cell>
          <cell r="E146">
            <v>3</v>
          </cell>
          <cell r="F146"/>
          <cell r="G146"/>
          <cell r="H146"/>
          <cell r="I146"/>
          <cell r="J146"/>
          <cell r="K146"/>
          <cell r="L146"/>
          <cell r="M146"/>
          <cell r="N146" t="str">
            <v>TC</v>
          </cell>
          <cell r="O146"/>
          <cell r="P146"/>
          <cell r="Q146"/>
          <cell r="R146"/>
          <cell r="S146"/>
          <cell r="T146" t="str">
            <v>Viện QTKD</v>
          </cell>
        </row>
        <row r="147">
          <cell r="B147" t="str">
            <v>BSA3051-E ***</v>
          </cell>
          <cell r="C147" t="str">
            <v>Nghiên cứu hành vi và xã hội ***</v>
          </cell>
          <cell r="D147" t="str">
            <v>BSA3051-E ***</v>
          </cell>
          <cell r="E147">
            <v>3</v>
          </cell>
          <cell r="F147"/>
          <cell r="G147"/>
          <cell r="H147"/>
          <cell r="I147"/>
          <cell r="J147"/>
          <cell r="K147"/>
          <cell r="L147"/>
          <cell r="M147"/>
          <cell r="N147" t="str">
            <v>TC</v>
          </cell>
          <cell r="O147"/>
          <cell r="P147"/>
          <cell r="Q147"/>
          <cell r="R147"/>
          <cell r="S147"/>
          <cell r="T147" t="str">
            <v>Viện QTKD</v>
          </cell>
        </row>
        <row r="148">
          <cell r="B148" t="str">
            <v>BSA3012</v>
          </cell>
          <cell r="C148" t="str">
            <v>Nghiên cứu marketing</v>
          </cell>
          <cell r="D148" t="str">
            <v>BSA3012</v>
          </cell>
          <cell r="E148">
            <v>3</v>
          </cell>
          <cell r="F148" t="str">
            <v>BSA2002 hoặc BSA2002-E *</v>
          </cell>
          <cell r="G148"/>
          <cell r="H148"/>
          <cell r="I148"/>
          <cell r="J148"/>
          <cell r="K148"/>
          <cell r="L148"/>
          <cell r="M148" t="str">
            <v>TC</v>
          </cell>
          <cell r="N148"/>
          <cell r="O148" t="str">
            <v>TC</v>
          </cell>
          <cell r="P148"/>
          <cell r="Q148"/>
          <cell r="R148"/>
          <cell r="S148"/>
          <cell r="T148" t="str">
            <v>Viện QTKD</v>
          </cell>
        </row>
        <row r="149">
          <cell r="B149" t="str">
            <v>BSA3050-E ***</v>
          </cell>
          <cell r="C149" t="str">
            <v>Nghiệp chủ ***</v>
          </cell>
          <cell r="D149" t="str">
            <v>BSA3050-E ***</v>
          </cell>
          <cell r="E149">
            <v>3</v>
          </cell>
          <cell r="F149"/>
          <cell r="G149"/>
          <cell r="H149"/>
          <cell r="I149"/>
          <cell r="J149"/>
          <cell r="K149"/>
          <cell r="L149"/>
          <cell r="M149"/>
          <cell r="N149" t="str">
            <v>BB</v>
          </cell>
          <cell r="O149"/>
          <cell r="P149"/>
          <cell r="Q149"/>
          <cell r="R149"/>
          <cell r="S149"/>
          <cell r="T149" t="str">
            <v>Viện QTKD</v>
          </cell>
        </row>
        <row r="150">
          <cell r="B150" t="str">
            <v>FIB3112</v>
          </cell>
          <cell r="C150" t="str">
            <v>Nghiệp vụ ngân hàng đầu tư</v>
          </cell>
          <cell r="D150" t="str">
            <v>FIB3112</v>
          </cell>
          <cell r="E150">
            <v>3</v>
          </cell>
          <cell r="F150" t="str">
            <v>FIB2005 hoặc FIB2005-E</v>
          </cell>
          <cell r="G150" t="str">
            <v>TC</v>
          </cell>
          <cell r="H150" t="str">
            <v>TC</v>
          </cell>
          <cell r="I150" t="str">
            <v>TC</v>
          </cell>
          <cell r="J150"/>
          <cell r="K150"/>
          <cell r="L150"/>
          <cell r="M150"/>
          <cell r="N150"/>
          <cell r="O150"/>
          <cell r="P150"/>
          <cell r="Q150"/>
          <cell r="R150"/>
          <cell r="S150"/>
          <cell r="T150" t="str">
            <v>Khoa TCNH</v>
          </cell>
        </row>
        <row r="151">
          <cell r="B151" t="str">
            <v>BSA2001</v>
          </cell>
          <cell r="C151" t="str">
            <v>Nguyên lý kế toán</v>
          </cell>
          <cell r="D151" t="str">
            <v>BSA2001</v>
          </cell>
          <cell r="E151">
            <v>3</v>
          </cell>
          <cell r="F151"/>
          <cell r="G151" t="str">
            <v>BB</v>
          </cell>
          <cell r="H151"/>
          <cell r="I151"/>
          <cell r="J151" t="str">
            <v>TC</v>
          </cell>
          <cell r="K151" t="str">
            <v>TC</v>
          </cell>
          <cell r="L151" t="str">
            <v>TC</v>
          </cell>
          <cell r="M151" t="str">
            <v>BB</v>
          </cell>
          <cell r="N151"/>
          <cell r="O151" t="str">
            <v>BB</v>
          </cell>
          <cell r="P151" t="str">
            <v>BB</v>
          </cell>
          <cell r="Q151"/>
          <cell r="R151" t="str">
            <v>TC</v>
          </cell>
          <cell r="S151" t="str">
            <v>TC</v>
          </cell>
          <cell r="T151" t="str">
            <v>Khoa KTKT</v>
          </cell>
        </row>
        <row r="152">
          <cell r="B152" t="str">
            <v>BSA2001-E *</v>
          </cell>
          <cell r="C152" t="str">
            <v>Nguyên lý kế toán *</v>
          </cell>
          <cell r="D152" t="str">
            <v>BSA2001-E *</v>
          </cell>
          <cell r="E152">
            <v>3</v>
          </cell>
          <cell r="F152"/>
          <cell r="G152"/>
          <cell r="H152" t="str">
            <v>BB</v>
          </cell>
          <cell r="I152" t="str">
            <v xml:space="preserve"> BB</v>
          </cell>
          <cell r="J152"/>
          <cell r="K152"/>
          <cell r="L152"/>
          <cell r="M152"/>
          <cell r="N152" t="str">
            <v>BB</v>
          </cell>
          <cell r="O152"/>
          <cell r="P152"/>
          <cell r="Q152" t="str">
            <v>BB</v>
          </cell>
          <cell r="R152"/>
          <cell r="S152"/>
          <cell r="T152" t="str">
            <v>Khoa KTKT</v>
          </cell>
        </row>
        <row r="153">
          <cell r="B153" t="str">
            <v>BSA2002</v>
          </cell>
          <cell r="C153" t="str">
            <v>Nguyên lý marketing</v>
          </cell>
          <cell r="D153" t="str">
            <v>BSA2002</v>
          </cell>
          <cell r="E153">
            <v>3</v>
          </cell>
          <cell r="F153"/>
          <cell r="G153" t="str">
            <v>BB</v>
          </cell>
          <cell r="H153" t="str">
            <v>BB</v>
          </cell>
          <cell r="I153" t="str">
            <v>BB</v>
          </cell>
          <cell r="J153" t="str">
            <v>TC</v>
          </cell>
          <cell r="K153" t="str">
            <v>TC</v>
          </cell>
          <cell r="L153" t="str">
            <v>TC</v>
          </cell>
          <cell r="M153" t="str">
            <v>BB</v>
          </cell>
          <cell r="N153"/>
          <cell r="O153"/>
          <cell r="P153" t="str">
            <v>BB</v>
          </cell>
          <cell r="Q153"/>
          <cell r="R153" t="str">
            <v>TC</v>
          </cell>
          <cell r="S153" t="str">
            <v>TC</v>
          </cell>
          <cell r="T153" t="str">
            <v>Viện QTKD</v>
          </cell>
        </row>
        <row r="154">
          <cell r="B154" t="str">
            <v>BSA2002-E *</v>
          </cell>
          <cell r="C154" t="str">
            <v>Nguyên lý marketing *</v>
          </cell>
          <cell r="D154" t="str">
            <v>BSA2002-E *</v>
          </cell>
          <cell r="E154">
            <v>3</v>
          </cell>
          <cell r="F154"/>
          <cell r="G154"/>
          <cell r="H154"/>
          <cell r="I154"/>
          <cell r="J154"/>
          <cell r="K154"/>
          <cell r="L154"/>
          <cell r="M154"/>
          <cell r="N154" t="str">
            <v>BB</v>
          </cell>
          <cell r="O154" t="str">
            <v>BB</v>
          </cell>
          <cell r="P154"/>
          <cell r="Q154" t="str">
            <v>TC</v>
          </cell>
          <cell r="R154"/>
          <cell r="S154"/>
          <cell r="T154" t="str">
            <v>Viện QTKD</v>
          </cell>
        </row>
        <row r="155">
          <cell r="B155" t="str">
            <v>BSA2103</v>
          </cell>
          <cell r="C155" t="str">
            <v>Nguyên lý quản trị kinh doanh</v>
          </cell>
          <cell r="D155" t="str">
            <v>BSA2103</v>
          </cell>
          <cell r="E155">
            <v>3</v>
          </cell>
          <cell r="F155"/>
          <cell r="G155"/>
          <cell r="H155"/>
          <cell r="I155"/>
          <cell r="J155" t="str">
            <v>TC</v>
          </cell>
          <cell r="K155" t="str">
            <v>TC</v>
          </cell>
          <cell r="L155" t="str">
            <v>TC</v>
          </cell>
          <cell r="M155" t="str">
            <v>BB</v>
          </cell>
          <cell r="N155"/>
          <cell r="O155"/>
          <cell r="P155" t="str">
            <v>BB</v>
          </cell>
          <cell r="Q155"/>
          <cell r="R155" t="str">
            <v>TC</v>
          </cell>
          <cell r="S155" t="str">
            <v>TC</v>
          </cell>
          <cell r="T155" t="str">
            <v>Viện QTKD</v>
          </cell>
        </row>
        <row r="156">
          <cell r="B156" t="str">
            <v>BSA1053</v>
          </cell>
          <cell r="C156" t="str">
            <v>Nguyên lý thống kê kinh tế</v>
          </cell>
          <cell r="D156" t="str">
            <v>BSA1053</v>
          </cell>
          <cell r="E156">
            <v>3</v>
          </cell>
          <cell r="F156" t="str">
            <v>MAT1101</v>
          </cell>
          <cell r="G156" t="str">
            <v>BB</v>
          </cell>
          <cell r="H156" t="str">
            <v>BB</v>
          </cell>
          <cell r="I156" t="str">
            <v>BB</v>
          </cell>
          <cell r="J156" t="str">
            <v>BB</v>
          </cell>
          <cell r="K156" t="str">
            <v>BB</v>
          </cell>
          <cell r="L156" t="str">
            <v>BB</v>
          </cell>
          <cell r="M156" t="str">
            <v>BB</v>
          </cell>
          <cell r="N156"/>
          <cell r="O156" t="str">
            <v>BB</v>
          </cell>
          <cell r="P156" t="str">
            <v>BB</v>
          </cell>
          <cell r="Q156" t="str">
            <v>BB</v>
          </cell>
          <cell r="R156" t="str">
            <v>BB</v>
          </cell>
          <cell r="S156" t="str">
            <v>BB</v>
          </cell>
          <cell r="T156" t="str">
            <v>Khoa KTPT</v>
          </cell>
        </row>
        <row r="157">
          <cell r="B157" t="str">
            <v>THL1057</v>
          </cell>
          <cell r="C157" t="str">
            <v>Nhà nước và pháp luật đại cương</v>
          </cell>
          <cell r="D157" t="str">
            <v>THL1057</v>
          </cell>
          <cell r="E157">
            <v>2</v>
          </cell>
          <cell r="F157"/>
          <cell r="G157" t="str">
            <v>BB</v>
          </cell>
          <cell r="H157" t="str">
            <v>BB</v>
          </cell>
          <cell r="I157" t="str">
            <v>BB</v>
          </cell>
          <cell r="J157" t="str">
            <v>BB</v>
          </cell>
          <cell r="K157" t="str">
            <v>BB</v>
          </cell>
          <cell r="L157" t="str">
            <v>BB</v>
          </cell>
          <cell r="M157" t="str">
            <v>BB</v>
          </cell>
          <cell r="N157" t="str">
            <v>BB</v>
          </cell>
          <cell r="O157" t="str">
            <v>BB</v>
          </cell>
          <cell r="P157" t="str">
            <v>BB</v>
          </cell>
          <cell r="Q157" t="str">
            <v>BB</v>
          </cell>
          <cell r="R157" t="str">
            <v>BB</v>
          </cell>
          <cell r="S157" t="str">
            <v>BB</v>
          </cell>
          <cell r="T157" t="str">
            <v>Khoa Luật</v>
          </cell>
        </row>
        <row r="158">
          <cell r="B158" t="str">
            <v>FDE3003</v>
          </cell>
          <cell r="C158" t="str">
            <v>Nhập môn kinh tế học về Biến đổi khí hậu</v>
          </cell>
          <cell r="D158" t="str">
            <v>FDE3003</v>
          </cell>
          <cell r="E158">
            <v>3</v>
          </cell>
          <cell r="F158" t="str">
            <v>INE2004</v>
          </cell>
          <cell r="G158"/>
          <cell r="H158"/>
          <cell r="I158"/>
          <cell r="J158"/>
          <cell r="K158"/>
          <cell r="L158"/>
          <cell r="M158"/>
          <cell r="N158"/>
          <cell r="O158"/>
          <cell r="P158"/>
          <cell r="Q158"/>
          <cell r="R158"/>
          <cell r="S158" t="str">
            <v>TC</v>
          </cell>
          <cell r="T158" t="str">
            <v>Khoa KTPT</v>
          </cell>
        </row>
        <row r="159">
          <cell r="B159" t="str">
            <v>PHI1004</v>
          </cell>
          <cell r="C159" t="str">
            <v>Những nguyên lý cơ bản của chủ nghĩa Mác-Lênin 1</v>
          </cell>
          <cell r="D159" t="str">
            <v>PHI1004</v>
          </cell>
          <cell r="E159">
            <v>2</v>
          </cell>
          <cell r="F159"/>
          <cell r="G159" t="str">
            <v>BB</v>
          </cell>
          <cell r="H159" t="str">
            <v>BB</v>
          </cell>
          <cell r="I159" t="str">
            <v>BB</v>
          </cell>
          <cell r="J159" t="str">
            <v>BB</v>
          </cell>
          <cell r="K159" t="str">
            <v>BB</v>
          </cell>
          <cell r="L159" t="str">
            <v>BB</v>
          </cell>
          <cell r="M159" t="str">
            <v>BB</v>
          </cell>
          <cell r="N159" t="str">
            <v>BB</v>
          </cell>
          <cell r="O159" t="str">
            <v>BB</v>
          </cell>
          <cell r="P159" t="str">
            <v>BB</v>
          </cell>
          <cell r="Q159" t="str">
            <v>BB</v>
          </cell>
          <cell r="R159" t="str">
            <v>BB</v>
          </cell>
          <cell r="S159" t="str">
            <v>BB</v>
          </cell>
          <cell r="T159" t="str">
            <v>ĐHKHXH&amp;NV</v>
          </cell>
        </row>
        <row r="160">
          <cell r="B160" t="str">
            <v>PHI1005</v>
          </cell>
          <cell r="C160" t="str">
            <v>Những nguyên lý cơ bản của chủ nghĩa Mác-Lênin 2</v>
          </cell>
          <cell r="D160" t="str">
            <v>PHI1005</v>
          </cell>
          <cell r="E160">
            <v>3</v>
          </cell>
          <cell r="F160" t="str">
            <v>PHI1004</v>
          </cell>
          <cell r="G160" t="str">
            <v>BB</v>
          </cell>
          <cell r="H160" t="str">
            <v>BB</v>
          </cell>
          <cell r="I160" t="str">
            <v>BB</v>
          </cell>
          <cell r="J160" t="str">
            <v>BB</v>
          </cell>
          <cell r="K160" t="str">
            <v>BB</v>
          </cell>
          <cell r="L160" t="str">
            <v>BB</v>
          </cell>
          <cell r="M160" t="str">
            <v>BB</v>
          </cell>
          <cell r="N160" t="str">
            <v>BB</v>
          </cell>
          <cell r="O160" t="str">
            <v>BB</v>
          </cell>
          <cell r="P160" t="str">
            <v>BB</v>
          </cell>
          <cell r="Q160" t="str">
            <v>BB</v>
          </cell>
          <cell r="R160" t="str">
            <v>BB</v>
          </cell>
          <cell r="S160" t="str">
            <v>BB</v>
          </cell>
          <cell r="T160" t="str">
            <v>ĐHKHXH&amp;NV</v>
          </cell>
        </row>
        <row r="161">
          <cell r="B161" t="str">
            <v>FIB4058</v>
          </cell>
          <cell r="C161" t="str">
            <v>Những vấn đề hiện tại của kế toán</v>
          </cell>
          <cell r="D161" t="str">
            <v>FIB4058</v>
          </cell>
          <cell r="E161">
            <v>3</v>
          </cell>
          <cell r="F161" t="str">
            <v>BSA2019 hoặc BSA2001-E</v>
          </cell>
          <cell r="G161"/>
          <cell r="H161"/>
          <cell r="I161"/>
          <cell r="J161"/>
          <cell r="K161"/>
          <cell r="L161"/>
          <cell r="M161"/>
          <cell r="N161"/>
          <cell r="O161"/>
          <cell r="P161" t="str">
            <v>TC</v>
          </cell>
          <cell r="Q161" t="str">
            <v>TC</v>
          </cell>
          <cell r="R161"/>
          <cell r="S161"/>
          <cell r="T161" t="str">
            <v>Khoa KTKT</v>
          </cell>
        </row>
        <row r="162">
          <cell r="B162" t="str">
            <v>PEC3029</v>
          </cell>
          <cell r="C162" t="str">
            <v>Những vấn đề kinh tế chính trị ở Việt Nam</v>
          </cell>
          <cell r="D162" t="str">
            <v>PEC3029</v>
          </cell>
          <cell r="E162">
            <v>3</v>
          </cell>
          <cell r="F162" t="str">
            <v>PEC3025</v>
          </cell>
          <cell r="G162"/>
          <cell r="H162"/>
          <cell r="I162"/>
          <cell r="J162"/>
          <cell r="K162"/>
          <cell r="L162"/>
          <cell r="M162"/>
          <cell r="N162"/>
          <cell r="O162"/>
          <cell r="P162"/>
          <cell r="Q162"/>
          <cell r="R162" t="str">
            <v>TC</v>
          </cell>
          <cell r="S162"/>
          <cell r="T162" t="str">
            <v>Khoa KTCT</v>
          </cell>
        </row>
        <row r="163">
          <cell r="B163" t="str">
            <v>BSA4050</v>
          </cell>
          <cell r="C163" t="str">
            <v>Niên luận</v>
          </cell>
          <cell r="D163" t="str">
            <v>BSA4050</v>
          </cell>
          <cell r="E163">
            <v>3</v>
          </cell>
          <cell r="F163"/>
          <cell r="G163"/>
          <cell r="H163"/>
          <cell r="I163"/>
          <cell r="J163"/>
          <cell r="K163"/>
          <cell r="L163"/>
          <cell r="M163" t="str">
            <v>BB</v>
          </cell>
          <cell r="N163"/>
          <cell r="O163" t="str">
            <v>BB</v>
          </cell>
          <cell r="P163"/>
          <cell r="Q163"/>
          <cell r="R163"/>
          <cell r="S163"/>
          <cell r="T163" t="str">
            <v>Viện QTKD</v>
          </cell>
        </row>
        <row r="164">
          <cell r="B164" t="str">
            <v>FIB4050</v>
          </cell>
          <cell r="C164" t="str">
            <v>Niên luận</v>
          </cell>
          <cell r="D164" t="str">
            <v>FIB4050</v>
          </cell>
          <cell r="E164">
            <v>3</v>
          </cell>
          <cell r="F164"/>
          <cell r="G164" t="str">
            <v>BB</v>
          </cell>
          <cell r="H164"/>
          <cell r="I164"/>
          <cell r="J164"/>
          <cell r="K164"/>
          <cell r="L164"/>
          <cell r="M164"/>
          <cell r="N164"/>
          <cell r="O164"/>
          <cell r="P164"/>
          <cell r="Q164"/>
          <cell r="R164"/>
          <cell r="S164"/>
          <cell r="T164" t="str">
            <v>Khoa TCNH</v>
          </cell>
        </row>
        <row r="165">
          <cell r="B165" t="str">
            <v>FIB4060</v>
          </cell>
          <cell r="C165" t="str">
            <v>Niên luận</v>
          </cell>
          <cell r="D165" t="str">
            <v>FIB4060</v>
          </cell>
          <cell r="E165">
            <v>3</v>
          </cell>
          <cell r="F165"/>
          <cell r="G165"/>
          <cell r="H165"/>
          <cell r="I165"/>
          <cell r="J165"/>
          <cell r="K165"/>
          <cell r="L165"/>
          <cell r="M165"/>
          <cell r="N165"/>
          <cell r="O165"/>
          <cell r="P165" t="str">
            <v>BB</v>
          </cell>
          <cell r="Q165"/>
          <cell r="R165"/>
          <cell r="S165"/>
          <cell r="T165" t="str">
            <v>Khoa KTKT</v>
          </cell>
        </row>
        <row r="166">
          <cell r="B166" t="str">
            <v>INE4050</v>
          </cell>
          <cell r="C166" t="str">
            <v>Niên luận</v>
          </cell>
          <cell r="D166" t="str">
            <v>INE4050</v>
          </cell>
          <cell r="E166">
            <v>3</v>
          </cell>
          <cell r="F166"/>
          <cell r="G166"/>
          <cell r="H166"/>
          <cell r="I166"/>
          <cell r="J166" t="str">
            <v>BB</v>
          </cell>
          <cell r="K166"/>
          <cell r="L166"/>
          <cell r="M166"/>
          <cell r="N166"/>
          <cell r="O166"/>
          <cell r="P166"/>
          <cell r="Q166"/>
          <cell r="R166"/>
          <cell r="S166"/>
          <cell r="T166" t="str">
            <v>Khoa KT&amp;KDQT</v>
          </cell>
        </row>
        <row r="167">
          <cell r="B167" t="str">
            <v>INE4054</v>
          </cell>
          <cell r="C167" t="str">
            <v>Niên luận</v>
          </cell>
          <cell r="D167" t="str">
            <v>INE4054</v>
          </cell>
          <cell r="E167">
            <v>3</v>
          </cell>
          <cell r="F167"/>
          <cell r="G167"/>
          <cell r="H167"/>
          <cell r="I167"/>
          <cell r="J167"/>
          <cell r="K167"/>
          <cell r="L167"/>
          <cell r="M167"/>
          <cell r="N167"/>
          <cell r="O167"/>
          <cell r="P167"/>
          <cell r="Q167"/>
          <cell r="R167"/>
          <cell r="S167" t="str">
            <v>BB</v>
          </cell>
          <cell r="T167" t="str">
            <v>Khoa KTPT</v>
          </cell>
        </row>
        <row r="168">
          <cell r="B168" t="str">
            <v>PEC4050</v>
          </cell>
          <cell r="C168" t="str">
            <v>Niên luận</v>
          </cell>
          <cell r="D168" t="str">
            <v>PEC4050</v>
          </cell>
          <cell r="E168">
            <v>3</v>
          </cell>
          <cell r="F168"/>
          <cell r="G168"/>
          <cell r="H168"/>
          <cell r="I168"/>
          <cell r="J168"/>
          <cell r="K168"/>
          <cell r="L168"/>
          <cell r="M168"/>
          <cell r="N168"/>
          <cell r="O168"/>
          <cell r="P168"/>
          <cell r="Q168"/>
          <cell r="R168" t="str">
            <v>BB</v>
          </cell>
          <cell r="S168"/>
          <cell r="T168" t="str">
            <v>Khoa KTCT</v>
          </cell>
        </row>
        <row r="169">
          <cell r="B169" t="str">
            <v>INE4050-E **</v>
          </cell>
          <cell r="C169" t="str">
            <v>Niên luận **</v>
          </cell>
          <cell r="D169" t="str">
            <v>INE4050-E **</v>
          </cell>
          <cell r="E169">
            <v>4</v>
          </cell>
          <cell r="F169"/>
          <cell r="G169"/>
          <cell r="H169"/>
          <cell r="I169"/>
          <cell r="J169"/>
          <cell r="K169" t="str">
            <v>BB</v>
          </cell>
          <cell r="L169"/>
          <cell r="M169"/>
          <cell r="N169"/>
          <cell r="O169"/>
          <cell r="P169"/>
          <cell r="Q169"/>
          <cell r="R169"/>
          <cell r="S169"/>
          <cell r="T169" t="str">
            <v>Khoa KT&amp;KDQT</v>
          </cell>
        </row>
        <row r="170">
          <cell r="B170" t="str">
            <v>INE4059</v>
          </cell>
          <cell r="C170" t="str">
            <v>Niên luận **</v>
          </cell>
          <cell r="D170" t="str">
            <v>INE4059</v>
          </cell>
          <cell r="E170">
            <v>4</v>
          </cell>
          <cell r="F170" t="str">
            <v>INE1151 **</v>
          </cell>
          <cell r="G170"/>
          <cell r="H170"/>
          <cell r="I170"/>
          <cell r="J170"/>
          <cell r="K170"/>
          <cell r="L170" t="str">
            <v>BB</v>
          </cell>
          <cell r="M170"/>
          <cell r="N170"/>
          <cell r="O170"/>
          <cell r="P170"/>
          <cell r="Q170"/>
          <cell r="R170"/>
          <cell r="S170"/>
          <cell r="T170" t="str">
            <v>Khoa KT&amp;KDQT</v>
          </cell>
        </row>
        <row r="171">
          <cell r="B171" t="str">
            <v>INE4059</v>
          </cell>
          <cell r="C171" t="str">
            <v>Niên luận **</v>
          </cell>
          <cell r="D171" t="str">
            <v>INE4059</v>
          </cell>
          <cell r="E171">
            <v>4</v>
          </cell>
          <cell r="F171"/>
          <cell r="G171"/>
          <cell r="H171" t="str">
            <v>BB</v>
          </cell>
          <cell r="I171" t="str">
            <v>BB</v>
          </cell>
          <cell r="J171"/>
          <cell r="K171"/>
          <cell r="L171"/>
          <cell r="M171"/>
          <cell r="N171"/>
          <cell r="O171"/>
          <cell r="P171"/>
          <cell r="Q171"/>
          <cell r="R171"/>
          <cell r="S171"/>
          <cell r="T171" t="str">
            <v>Khoa TCNH</v>
          </cell>
        </row>
        <row r="172">
          <cell r="B172" t="str">
            <v>FAA4060</v>
          </cell>
          <cell r="C172" t="str">
            <v>Niên luận**</v>
          </cell>
          <cell r="D172" t="str">
            <v>FAA4060</v>
          </cell>
          <cell r="E172">
            <v>4</v>
          </cell>
          <cell r="F172"/>
          <cell r="G172"/>
          <cell r="H172"/>
          <cell r="I172"/>
          <cell r="J172"/>
          <cell r="K172"/>
          <cell r="L172"/>
          <cell r="M172"/>
          <cell r="N172"/>
          <cell r="O172"/>
          <cell r="P172"/>
          <cell r="Q172" t="str">
            <v>BB</v>
          </cell>
          <cell r="R172"/>
          <cell r="S172"/>
          <cell r="T172" t="str">
            <v>Khoa KTKT</v>
          </cell>
        </row>
        <row r="173">
          <cell r="B173" t="str">
            <v>PEC3034</v>
          </cell>
          <cell r="C173" t="str">
            <v>Nông nghiệp, nông dân và nông thôn</v>
          </cell>
          <cell r="D173" t="str">
            <v>PEC3034</v>
          </cell>
          <cell r="E173">
            <v>3</v>
          </cell>
          <cell r="F173"/>
          <cell r="G173"/>
          <cell r="H173"/>
          <cell r="I173"/>
          <cell r="J173"/>
          <cell r="K173"/>
          <cell r="L173"/>
          <cell r="M173"/>
          <cell r="N173"/>
          <cell r="O173"/>
          <cell r="P173"/>
          <cell r="Q173"/>
          <cell r="R173" t="str">
            <v>TC</v>
          </cell>
          <cell r="S173" t="str">
            <v>TC</v>
          </cell>
          <cell r="T173" t="str">
            <v>Khoa KTCT</v>
          </cell>
        </row>
        <row r="174">
          <cell r="B174" t="str">
            <v>INE2018</v>
          </cell>
          <cell r="C174" t="str">
            <v>Phân tích chi phí và lợi ích</v>
          </cell>
          <cell r="D174" t="str">
            <v>INE2018</v>
          </cell>
          <cell r="E174">
            <v>3</v>
          </cell>
          <cell r="F174" t="str">
            <v>INE1051 hoặc INE1151 **</v>
          </cell>
          <cell r="G174"/>
          <cell r="H174"/>
          <cell r="I174"/>
          <cell r="J174" t="str">
            <v>TC</v>
          </cell>
          <cell r="K174" t="str">
            <v>TC</v>
          </cell>
          <cell r="L174" t="str">
            <v>TC</v>
          </cell>
          <cell r="M174"/>
          <cell r="N174"/>
          <cell r="O174"/>
          <cell r="P174"/>
          <cell r="Q174"/>
          <cell r="R174"/>
          <cell r="S174" t="str">
            <v>BB</v>
          </cell>
          <cell r="T174" t="str">
            <v>Khoa KTPT</v>
          </cell>
        </row>
        <row r="175">
          <cell r="B175" t="str">
            <v>INE3034</v>
          </cell>
          <cell r="C175" t="str">
            <v>Phân tích chi tiêu công</v>
          </cell>
          <cell r="D175" t="str">
            <v>INE3034</v>
          </cell>
          <cell r="E175">
            <v>3</v>
          </cell>
          <cell r="F175" t="str">
            <v>FIB2002</v>
          </cell>
          <cell r="G175"/>
          <cell r="H175"/>
          <cell r="I175"/>
          <cell r="J175"/>
          <cell r="K175"/>
          <cell r="L175"/>
          <cell r="M175"/>
          <cell r="N175"/>
          <cell r="O175"/>
          <cell r="P175"/>
          <cell r="Q175"/>
          <cell r="R175"/>
          <cell r="S175" t="str">
            <v>TC</v>
          </cell>
          <cell r="T175" t="str">
            <v>Khoa KTPT</v>
          </cell>
        </row>
        <row r="176">
          <cell r="B176" t="str">
            <v>PEC3037</v>
          </cell>
          <cell r="C176" t="str">
            <v>Phân tích chính sách kinh tế - xã hội</v>
          </cell>
          <cell r="D176" t="str">
            <v>PEC3037</v>
          </cell>
          <cell r="E176">
            <v>3</v>
          </cell>
          <cell r="F176" t="str">
            <v>INE1051</v>
          </cell>
          <cell r="G176"/>
          <cell r="H176"/>
          <cell r="I176"/>
          <cell r="J176"/>
          <cell r="K176"/>
          <cell r="L176"/>
          <cell r="M176"/>
          <cell r="N176"/>
          <cell r="O176"/>
          <cell r="P176"/>
          <cell r="Q176"/>
          <cell r="R176" t="str">
            <v>BB</v>
          </cell>
          <cell r="S176" t="str">
            <v>TC</v>
          </cell>
          <cell r="T176" t="str">
            <v>Khoa KTCT</v>
          </cell>
        </row>
        <row r="177">
          <cell r="B177" t="str">
            <v>BSA2016</v>
          </cell>
          <cell r="C177" t="str">
            <v>Phân tích hoạt động kinh doanh</v>
          </cell>
          <cell r="D177" t="str">
            <v>BSA2016</v>
          </cell>
          <cell r="E177">
            <v>3</v>
          </cell>
          <cell r="F177" t="str">
            <v>BSA2001</v>
          </cell>
          <cell r="G177"/>
          <cell r="H177"/>
          <cell r="I177"/>
          <cell r="J177"/>
          <cell r="K177"/>
          <cell r="L177"/>
          <cell r="M177"/>
          <cell r="N177"/>
          <cell r="O177"/>
          <cell r="P177" t="str">
            <v>BB</v>
          </cell>
          <cell r="Q177"/>
          <cell r="R177"/>
          <cell r="S177"/>
          <cell r="T177" t="str">
            <v>Viện QTKD</v>
          </cell>
        </row>
        <row r="178">
          <cell r="B178" t="str">
            <v>BSA2016-E</v>
          </cell>
          <cell r="C178" t="str">
            <v>Phân tích hoạt động kinh doanh***</v>
          </cell>
          <cell r="D178" t="str">
            <v>BSA2016-E</v>
          </cell>
          <cell r="E178">
            <v>3</v>
          </cell>
          <cell r="F178" t="str">
            <v>BSA2001-E</v>
          </cell>
          <cell r="G178"/>
          <cell r="H178"/>
          <cell r="I178"/>
          <cell r="J178"/>
          <cell r="K178"/>
          <cell r="L178"/>
          <cell r="M178"/>
          <cell r="N178"/>
          <cell r="O178"/>
          <cell r="P178"/>
          <cell r="Q178" t="str">
            <v>BB</v>
          </cell>
          <cell r="R178"/>
          <cell r="S178"/>
          <cell r="T178" t="str">
            <v>Viện QTKD</v>
          </cell>
        </row>
        <row r="179">
          <cell r="B179" t="str">
            <v>FDE3002</v>
          </cell>
          <cell r="C179" t="str">
            <v>Phân tích năng suất hiệu quả</v>
          </cell>
          <cell r="D179" t="str">
            <v>FDE3002</v>
          </cell>
          <cell r="E179">
            <v>3</v>
          </cell>
          <cell r="F179" t="str">
            <v>INE1052</v>
          </cell>
          <cell r="G179"/>
          <cell r="H179"/>
          <cell r="I179"/>
          <cell r="J179"/>
          <cell r="K179"/>
          <cell r="L179"/>
          <cell r="M179"/>
          <cell r="N179"/>
          <cell r="O179"/>
          <cell r="P179"/>
          <cell r="Q179"/>
          <cell r="R179"/>
          <cell r="S179" t="str">
            <v>BB</v>
          </cell>
          <cell r="T179" t="str">
            <v>Khoa KTPT</v>
          </cell>
        </row>
        <row r="180">
          <cell r="B180" t="str">
            <v>INE3114</v>
          </cell>
          <cell r="C180" t="str">
            <v>Phân tích rủi ro quốc gia</v>
          </cell>
          <cell r="D180" t="str">
            <v>INE3114</v>
          </cell>
          <cell r="E180">
            <v>3</v>
          </cell>
          <cell r="F180" t="str">
            <v>INE1051 hoặc INE1151 **</v>
          </cell>
          <cell r="G180"/>
          <cell r="H180"/>
          <cell r="I180"/>
          <cell r="J180" t="str">
            <v>TC</v>
          </cell>
          <cell r="K180" t="str">
            <v>TC</v>
          </cell>
          <cell r="L180" t="str">
            <v>TC</v>
          </cell>
          <cell r="M180"/>
          <cell r="N180"/>
          <cell r="O180"/>
          <cell r="P180"/>
          <cell r="Q180"/>
          <cell r="R180"/>
          <cell r="S180"/>
          <cell r="T180" t="str">
            <v>Khoa KT&amp;KDQT</v>
          </cell>
        </row>
        <row r="181">
          <cell r="B181" t="str">
            <v>FIB3015</v>
          </cell>
          <cell r="C181" t="str">
            <v>Phân tích tài chính</v>
          </cell>
          <cell r="D181" t="str">
            <v>FIB3015</v>
          </cell>
          <cell r="E181">
            <v>3</v>
          </cell>
          <cell r="F181" t="str">
            <v>BSA2018 hoặc BSA2018-E hoặc BSA2018-E *</v>
          </cell>
          <cell r="G181" t="str">
            <v>BB</v>
          </cell>
          <cell r="H181" t="str">
            <v>BB</v>
          </cell>
          <cell r="I181" t="str">
            <v>BB</v>
          </cell>
          <cell r="J181"/>
          <cell r="K181"/>
          <cell r="L181"/>
          <cell r="M181"/>
          <cell r="N181"/>
          <cell r="O181" t="str">
            <v>TC</v>
          </cell>
          <cell r="P181" t="str">
            <v>BB</v>
          </cell>
          <cell r="Q181" t="str">
            <v>TC</v>
          </cell>
          <cell r="R181"/>
          <cell r="S181"/>
          <cell r="T181" t="str">
            <v>Khoa TCNH</v>
          </cell>
        </row>
        <row r="182">
          <cell r="B182" t="str">
            <v>FIB3015 ***</v>
          </cell>
          <cell r="C182" t="str">
            <v>Phân tích tài chính ***</v>
          </cell>
          <cell r="D182" t="str">
            <v>FIB3015 ***</v>
          </cell>
          <cell r="E182">
            <v>3</v>
          </cell>
          <cell r="F182" t="str">
            <v>BSA2018-E *</v>
          </cell>
          <cell r="G182"/>
          <cell r="H182"/>
          <cell r="I182"/>
          <cell r="J182"/>
          <cell r="K182"/>
          <cell r="L182"/>
          <cell r="M182"/>
          <cell r="N182" t="str">
            <v>TC</v>
          </cell>
          <cell r="O182"/>
          <cell r="P182"/>
          <cell r="Q182"/>
          <cell r="R182"/>
          <cell r="S182"/>
          <cell r="T182" t="str">
            <v>Khoa TCNH</v>
          </cell>
        </row>
        <row r="183">
          <cell r="B183" t="str">
            <v>FIB2012</v>
          </cell>
          <cell r="C183" t="str">
            <v>Pháp luật tài chính ngân hàng</v>
          </cell>
          <cell r="D183" t="str">
            <v>FIB2012</v>
          </cell>
          <cell r="E183">
            <v>3</v>
          </cell>
          <cell r="F183" t="str">
            <v>THL1057</v>
          </cell>
          <cell r="G183" t="str">
            <v>BB</v>
          </cell>
          <cell r="H183" t="str">
            <v>BB</v>
          </cell>
          <cell r="I183" t="str">
            <v>TC</v>
          </cell>
          <cell r="J183"/>
          <cell r="K183"/>
          <cell r="L183"/>
          <cell r="M183"/>
          <cell r="N183"/>
          <cell r="O183"/>
          <cell r="P183"/>
          <cell r="Q183"/>
          <cell r="R183"/>
          <cell r="S183"/>
          <cell r="T183" t="str">
            <v>Khoa Luật</v>
          </cell>
        </row>
        <row r="184">
          <cell r="B184" t="str">
            <v>INE3158</v>
          </cell>
          <cell r="C184" t="str">
            <v>Phát triển bền vững</v>
          </cell>
          <cell r="D184" t="str">
            <v>INE3158</v>
          </cell>
          <cell r="E184">
            <v>3</v>
          </cell>
          <cell r="F184" t="str">
            <v>INE2004</v>
          </cell>
          <cell r="G184"/>
          <cell r="H184"/>
          <cell r="I184"/>
          <cell r="J184"/>
          <cell r="K184"/>
          <cell r="L184"/>
          <cell r="M184"/>
          <cell r="N184"/>
          <cell r="O184"/>
          <cell r="P184"/>
          <cell r="Q184"/>
          <cell r="R184"/>
          <cell r="S184" t="str">
            <v>TC</v>
          </cell>
          <cell r="T184" t="str">
            <v>Khoa KTPT</v>
          </cell>
        </row>
        <row r="185">
          <cell r="B185" t="str">
            <v>FIB3049</v>
          </cell>
          <cell r="C185" t="str">
            <v>Phương pháp định lượng ứng dụng trong tài chính</v>
          </cell>
          <cell r="D185" t="str">
            <v>FIB3049</v>
          </cell>
          <cell r="E185">
            <v>3</v>
          </cell>
          <cell r="F185" t="str">
            <v>BSA2018 hoặc BSA2018-E</v>
          </cell>
          <cell r="G185" t="str">
            <v>TC</v>
          </cell>
          <cell r="H185" t="str">
            <v>TC</v>
          </cell>
          <cell r="I185" t="str">
            <v>TC</v>
          </cell>
          <cell r="J185"/>
          <cell r="K185"/>
          <cell r="L185"/>
          <cell r="M185"/>
          <cell r="N185"/>
          <cell r="O185"/>
          <cell r="P185"/>
          <cell r="Q185"/>
          <cell r="R185"/>
          <cell r="S185"/>
          <cell r="T185" t="str">
            <v>Khoa TCNH</v>
          </cell>
        </row>
        <row r="186">
          <cell r="B186" t="str">
            <v>INE1016</v>
          </cell>
          <cell r="C186" t="str">
            <v>Phương pháp nghiên cứu kinh tế</v>
          </cell>
          <cell r="D186" t="str">
            <v>INE1016</v>
          </cell>
          <cell r="E186">
            <v>3</v>
          </cell>
          <cell r="F186" t="str">
            <v>INE1051 hoặc INE1151 **</v>
          </cell>
          <cell r="G186" t="str">
            <v>BB</v>
          </cell>
          <cell r="H186" t="str">
            <v>BB</v>
          </cell>
          <cell r="I186" t="str">
            <v>BB</v>
          </cell>
          <cell r="J186" t="str">
            <v>BB</v>
          </cell>
          <cell r="K186" t="str">
            <v>BB</v>
          </cell>
          <cell r="L186" t="str">
            <v>BB</v>
          </cell>
          <cell r="M186"/>
          <cell r="N186"/>
          <cell r="O186"/>
          <cell r="P186"/>
          <cell r="Q186" t="str">
            <v>TC</v>
          </cell>
          <cell r="R186" t="str">
            <v>BB</v>
          </cell>
          <cell r="S186" t="str">
            <v>BB</v>
          </cell>
          <cell r="T186" t="str">
            <v>Khoa KTPT</v>
          </cell>
        </row>
        <row r="187">
          <cell r="B187" t="str">
            <v>FIB3004</v>
          </cell>
          <cell r="C187" t="str">
            <v>Quản lý đầu tư</v>
          </cell>
          <cell r="D187" t="str">
            <v>FIB3004</v>
          </cell>
          <cell r="E187">
            <v>3</v>
          </cell>
          <cell r="F187" t="str">
            <v>BSA2018 hoặc BSA2018-E hoặc BSA2018-E *</v>
          </cell>
          <cell r="G187" t="str">
            <v>BB</v>
          </cell>
          <cell r="H187" t="str">
            <v>BB</v>
          </cell>
          <cell r="I187" t="str">
            <v>BB</v>
          </cell>
          <cell r="J187"/>
          <cell r="K187"/>
          <cell r="L187"/>
          <cell r="M187" t="str">
            <v>TC</v>
          </cell>
          <cell r="N187" t="str">
            <v>TC</v>
          </cell>
          <cell r="O187" t="str">
            <v>TC</v>
          </cell>
          <cell r="P187" t="str">
            <v>TC</v>
          </cell>
          <cell r="Q187"/>
          <cell r="R187"/>
          <cell r="S187"/>
          <cell r="T187" t="str">
            <v>Khoa TCNH</v>
          </cell>
        </row>
        <row r="188">
          <cell r="B188" t="str">
            <v>INE3039</v>
          </cell>
          <cell r="C188" t="str">
            <v>Quản lý dự án phát triển</v>
          </cell>
          <cell r="D188" t="str">
            <v>INE3039</v>
          </cell>
          <cell r="E188">
            <v>3</v>
          </cell>
          <cell r="F188" t="str">
            <v>INE2003</v>
          </cell>
          <cell r="G188"/>
          <cell r="H188"/>
          <cell r="I188"/>
          <cell r="J188"/>
          <cell r="K188"/>
          <cell r="L188"/>
          <cell r="M188"/>
          <cell r="N188"/>
          <cell r="O188"/>
          <cell r="P188"/>
          <cell r="Q188"/>
          <cell r="R188"/>
          <cell r="S188" t="str">
            <v>TC</v>
          </cell>
          <cell r="T188" t="str">
            <v>Khoa KTPT</v>
          </cell>
        </row>
        <row r="189">
          <cell r="B189" t="str">
            <v>FAA4007-E</v>
          </cell>
          <cell r="C189" t="str">
            <v>Quản lý hiệu quả hoạt động***</v>
          </cell>
          <cell r="D189" t="str">
            <v>FAA4007-E</v>
          </cell>
          <cell r="E189">
            <v>3</v>
          </cell>
          <cell r="F189" t="str">
            <v>FAA4002-E</v>
          </cell>
          <cell r="G189"/>
          <cell r="H189"/>
          <cell r="I189"/>
          <cell r="J189"/>
          <cell r="K189"/>
          <cell r="L189"/>
          <cell r="M189"/>
          <cell r="N189"/>
          <cell r="O189"/>
          <cell r="P189"/>
          <cell r="Q189" t="str">
            <v>TC</v>
          </cell>
          <cell r="R189"/>
          <cell r="S189"/>
          <cell r="T189" t="str">
            <v>Khoa KTKT</v>
          </cell>
        </row>
        <row r="190">
          <cell r="B190" t="str">
            <v>INE3040</v>
          </cell>
          <cell r="C190" t="str">
            <v>Quản lý môi trường</v>
          </cell>
          <cell r="D190" t="str">
            <v>INE3040</v>
          </cell>
          <cell r="E190">
            <v>3</v>
          </cell>
          <cell r="F190" t="str">
            <v>INE2004</v>
          </cell>
          <cell r="G190"/>
          <cell r="H190"/>
          <cell r="I190"/>
          <cell r="J190"/>
          <cell r="K190"/>
          <cell r="L190"/>
          <cell r="M190"/>
          <cell r="N190"/>
          <cell r="O190"/>
          <cell r="P190"/>
          <cell r="Q190"/>
          <cell r="R190"/>
          <cell r="S190" t="str">
            <v>TC</v>
          </cell>
          <cell r="T190" t="str">
            <v>Khoa KTPT</v>
          </cell>
        </row>
        <row r="191">
          <cell r="B191" t="str">
            <v>FIB3062-E</v>
          </cell>
          <cell r="C191" t="str">
            <v>Quản lý ngân hàng điện tử ***</v>
          </cell>
          <cell r="D191" t="str">
            <v>FIB3062-E</v>
          </cell>
          <cell r="E191">
            <v>2</v>
          </cell>
          <cell r="F191" t="str">
            <v>FIB2001-E</v>
          </cell>
          <cell r="G191"/>
          <cell r="H191"/>
          <cell r="I191" t="str">
            <v>BB</v>
          </cell>
          <cell r="J191"/>
          <cell r="K191"/>
          <cell r="L191"/>
          <cell r="M191"/>
          <cell r="N191"/>
          <cell r="O191"/>
          <cell r="P191"/>
          <cell r="Q191"/>
          <cell r="R191"/>
          <cell r="S191"/>
          <cell r="T191" t="str">
            <v>Khoa TCNH</v>
          </cell>
        </row>
        <row r="192">
          <cell r="B192" t="str">
            <v>PEC2002</v>
          </cell>
          <cell r="C192" t="str">
            <v>Quản lý nhà nước về kinh tế</v>
          </cell>
          <cell r="D192" t="str">
            <v>PEC2002</v>
          </cell>
          <cell r="E192">
            <v>3</v>
          </cell>
          <cell r="F192"/>
          <cell r="G192"/>
          <cell r="H192"/>
          <cell r="I192"/>
          <cell r="J192"/>
          <cell r="K192"/>
          <cell r="L192"/>
          <cell r="M192"/>
          <cell r="N192"/>
          <cell r="O192"/>
          <cell r="P192"/>
          <cell r="Q192"/>
          <cell r="R192" t="str">
            <v>BB</v>
          </cell>
          <cell r="S192"/>
          <cell r="T192" t="str">
            <v>Khoa KTCT</v>
          </cell>
        </row>
        <row r="193">
          <cell r="B193" t="str">
            <v>INE3025</v>
          </cell>
          <cell r="C193" t="str">
            <v>Quản lý nợ nước ngoài</v>
          </cell>
          <cell r="D193" t="str">
            <v>INE3025</v>
          </cell>
          <cell r="E193">
            <v>3</v>
          </cell>
          <cell r="F193" t="str">
            <v>INE1051 hoặc INE1151 **</v>
          </cell>
          <cell r="G193"/>
          <cell r="H193"/>
          <cell r="I193"/>
          <cell r="J193" t="str">
            <v>TC</v>
          </cell>
          <cell r="K193" t="str">
            <v>TC</v>
          </cell>
          <cell r="L193" t="str">
            <v>TC</v>
          </cell>
          <cell r="M193"/>
          <cell r="N193"/>
          <cell r="O193"/>
          <cell r="P193"/>
          <cell r="Q193"/>
          <cell r="R193"/>
          <cell r="S193"/>
          <cell r="T193" t="str">
            <v>Khoa KT&amp;KDQT</v>
          </cell>
        </row>
        <row r="194">
          <cell r="B194" t="str">
            <v>FIB3012 ***</v>
          </cell>
          <cell r="C194" t="str">
            <v>Quản lý, kinh doanh vốn và ngoại tệ ***</v>
          </cell>
          <cell r="D194" t="str">
            <v>FIB3012 ***</v>
          </cell>
          <cell r="E194">
            <v>3</v>
          </cell>
          <cell r="F194" t="str">
            <v>FIB2005-E</v>
          </cell>
          <cell r="G194"/>
          <cell r="H194" t="str">
            <v>BB</v>
          </cell>
          <cell r="I194" t="str">
            <v>TC</v>
          </cell>
          <cell r="J194"/>
          <cell r="K194"/>
          <cell r="L194"/>
          <cell r="M194"/>
          <cell r="N194"/>
          <cell r="O194"/>
          <cell r="P194"/>
          <cell r="Q194"/>
          <cell r="R194"/>
          <cell r="S194"/>
          <cell r="T194" t="str">
            <v>Khoa TCNH</v>
          </cell>
        </row>
        <row r="195">
          <cell r="B195" t="str">
            <v>BSA3125</v>
          </cell>
          <cell r="C195" t="str">
            <v>Quản trị chất lượng</v>
          </cell>
          <cell r="D195" t="str">
            <v>BSA3125</v>
          </cell>
          <cell r="E195">
            <v>3</v>
          </cell>
          <cell r="F195" t="str">
            <v>BSA2004 hoặc BSA2004-E *</v>
          </cell>
          <cell r="G195"/>
          <cell r="H195"/>
          <cell r="I195"/>
          <cell r="J195"/>
          <cell r="K195"/>
          <cell r="L195"/>
          <cell r="M195" t="str">
            <v>TC</v>
          </cell>
          <cell r="N195" t="str">
            <v>TC</v>
          </cell>
          <cell r="O195"/>
          <cell r="P195"/>
          <cell r="Q195"/>
          <cell r="R195"/>
          <cell r="S195"/>
          <cell r="T195" t="str">
            <v>Viện QTKD</v>
          </cell>
        </row>
        <row r="196">
          <cell r="B196" t="str">
            <v>BSA3125</v>
          </cell>
          <cell r="C196" t="str">
            <v>Quản trị chất lượng</v>
          </cell>
          <cell r="D196" t="str">
            <v>BSA3125</v>
          </cell>
          <cell r="E196">
            <v>3</v>
          </cell>
          <cell r="F196" t="str">
            <v>BSA4014</v>
          </cell>
          <cell r="G196"/>
          <cell r="H196"/>
          <cell r="I196"/>
          <cell r="J196"/>
          <cell r="K196"/>
          <cell r="L196"/>
          <cell r="M196"/>
          <cell r="N196"/>
          <cell r="O196" t="str">
            <v>TC</v>
          </cell>
          <cell r="P196"/>
          <cell r="Q196"/>
          <cell r="R196"/>
          <cell r="S196"/>
          <cell r="T196" t="str">
            <v>Viện QTKD</v>
          </cell>
        </row>
        <row r="197">
          <cell r="B197" t="str">
            <v>BSA2005</v>
          </cell>
          <cell r="C197" t="str">
            <v>Quản trị chiến lược</v>
          </cell>
          <cell r="D197" t="str">
            <v>BSA2005</v>
          </cell>
          <cell r="E197">
            <v>3</v>
          </cell>
          <cell r="F197" t="str">
            <v>BSA2004</v>
          </cell>
          <cell r="G197"/>
          <cell r="H197"/>
          <cell r="I197"/>
          <cell r="J197"/>
          <cell r="K197"/>
          <cell r="L197"/>
          <cell r="M197" t="str">
            <v>BB</v>
          </cell>
          <cell r="N197"/>
          <cell r="O197"/>
          <cell r="P197"/>
          <cell r="Q197"/>
          <cell r="R197"/>
          <cell r="S197"/>
          <cell r="T197" t="str">
            <v>Viện QTKD</v>
          </cell>
        </row>
        <row r="198">
          <cell r="B198" t="str">
            <v>BSA2005-E*</v>
          </cell>
          <cell r="C198" t="str">
            <v>Quản trị chiến lược*</v>
          </cell>
          <cell r="D198" t="str">
            <v>BSA2005-E*</v>
          </cell>
          <cell r="E198">
            <v>3</v>
          </cell>
          <cell r="F198" t="str">
            <v>BSA2004-E *</v>
          </cell>
          <cell r="G198"/>
          <cell r="H198"/>
          <cell r="I198"/>
          <cell r="J198"/>
          <cell r="K198"/>
          <cell r="L198"/>
          <cell r="M198"/>
          <cell r="N198" t="str">
            <v>BB</v>
          </cell>
          <cell r="O198" t="str">
            <v>BB</v>
          </cell>
          <cell r="P198"/>
          <cell r="Q198"/>
          <cell r="R198"/>
          <cell r="S198"/>
          <cell r="T198" t="str">
            <v>Viện QTKD</v>
          </cell>
        </row>
        <row r="199">
          <cell r="B199" t="str">
            <v>INE3081</v>
          </cell>
          <cell r="C199" t="str">
            <v>Quản trị chuỗi cung ứng</v>
          </cell>
          <cell r="D199" t="str">
            <v>INE3081</v>
          </cell>
          <cell r="E199">
            <v>3</v>
          </cell>
          <cell r="F199" t="str">
            <v>INE1051 hoặc INE1151 **</v>
          </cell>
          <cell r="G199"/>
          <cell r="H199"/>
          <cell r="I199"/>
          <cell r="J199" t="str">
            <v>TC</v>
          </cell>
          <cell r="K199" t="str">
            <v>TC</v>
          </cell>
          <cell r="L199" t="str">
            <v>TC</v>
          </cell>
          <cell r="M199"/>
          <cell r="N199"/>
          <cell r="O199"/>
          <cell r="P199"/>
          <cell r="Q199"/>
          <cell r="R199"/>
          <cell r="S199"/>
          <cell r="T199" t="str">
            <v>Khoa KT&amp;KDQT</v>
          </cell>
        </row>
        <row r="200">
          <cell r="B200" t="str">
            <v>BSA3070</v>
          </cell>
          <cell r="C200" t="str">
            <v>Quản trị công nghệ***</v>
          </cell>
          <cell r="D200" t="str">
            <v>BSA3070</v>
          </cell>
          <cell r="E200">
            <v>3</v>
          </cell>
          <cell r="F200" t="str">
            <v>BSA4014</v>
          </cell>
          <cell r="G200"/>
          <cell r="H200"/>
          <cell r="I200"/>
          <cell r="J200"/>
          <cell r="K200"/>
          <cell r="L200"/>
          <cell r="M200"/>
          <cell r="N200"/>
          <cell r="O200" t="str">
            <v>TC</v>
          </cell>
          <cell r="P200"/>
          <cell r="Q200"/>
          <cell r="R200"/>
          <cell r="S200"/>
          <cell r="T200" t="str">
            <v>Viện QTKD</v>
          </cell>
        </row>
        <row r="201">
          <cell r="B201" t="str">
            <v>BSA4024</v>
          </cell>
          <cell r="C201" t="str">
            <v>Quản trị công ty</v>
          </cell>
          <cell r="D201" t="str">
            <v>BSA4024</v>
          </cell>
          <cell r="E201">
            <v>3</v>
          </cell>
          <cell r="F201"/>
          <cell r="G201"/>
          <cell r="H201"/>
          <cell r="I201"/>
          <cell r="J201"/>
          <cell r="K201"/>
          <cell r="L201"/>
          <cell r="M201" t="str">
            <v>BB</v>
          </cell>
          <cell r="N201"/>
          <cell r="O201" t="str">
            <v>BB</v>
          </cell>
          <cell r="P201"/>
          <cell r="Q201"/>
          <cell r="R201"/>
          <cell r="S201"/>
          <cell r="T201" t="str">
            <v>Viện QTKD</v>
          </cell>
        </row>
        <row r="202">
          <cell r="B202" t="str">
            <v>BSA3054-E *</v>
          </cell>
          <cell r="C202" t="str">
            <v>Quản trị công ty *</v>
          </cell>
          <cell r="D202" t="str">
            <v>BSA3054-E *</v>
          </cell>
          <cell r="E202">
            <v>3</v>
          </cell>
          <cell r="F202" t="str">
            <v>BSA2004-E *</v>
          </cell>
          <cell r="G202"/>
          <cell r="H202"/>
          <cell r="I202"/>
          <cell r="J202"/>
          <cell r="K202"/>
          <cell r="L202"/>
          <cell r="M202"/>
          <cell r="N202" t="str">
            <v>BB</v>
          </cell>
          <cell r="O202"/>
          <cell r="P202"/>
          <cell r="Q202"/>
          <cell r="R202"/>
          <cell r="S202"/>
          <cell r="T202" t="str">
            <v>Viện QTKD</v>
          </cell>
        </row>
        <row r="203">
          <cell r="B203" t="str">
            <v>BSA4029</v>
          </cell>
          <cell r="C203" t="str">
            <v>Quản trị đổi mới sáng tạo</v>
          </cell>
          <cell r="D203" t="str">
            <v>BSA4029</v>
          </cell>
          <cell r="E203">
            <v>3</v>
          </cell>
          <cell r="F203"/>
          <cell r="G203"/>
          <cell r="H203"/>
          <cell r="I203"/>
          <cell r="J203"/>
          <cell r="K203"/>
          <cell r="L203"/>
          <cell r="M203" t="str">
            <v>TC</v>
          </cell>
          <cell r="N203"/>
          <cell r="O203"/>
          <cell r="P203"/>
          <cell r="Q203"/>
          <cell r="R203"/>
          <cell r="S203"/>
          <cell r="T203" t="str">
            <v>Viện QTKD</v>
          </cell>
        </row>
        <row r="204">
          <cell r="B204" t="str">
            <v>FIB3063</v>
          </cell>
          <cell r="C204" t="str">
            <v>Quản trị dòng tiền ***</v>
          </cell>
          <cell r="D204" t="str">
            <v>FIB3063</v>
          </cell>
          <cell r="E204">
            <v>3</v>
          </cell>
          <cell r="F204" t="str">
            <v>BSA2018-E</v>
          </cell>
          <cell r="G204"/>
          <cell r="H204"/>
          <cell r="I204" t="str">
            <v>TC</v>
          </cell>
          <cell r="J204"/>
          <cell r="K204"/>
          <cell r="L204"/>
          <cell r="M204"/>
          <cell r="N204"/>
          <cell r="O204"/>
          <cell r="P204"/>
          <cell r="Q204"/>
          <cell r="R204"/>
          <cell r="S204"/>
          <cell r="T204" t="str">
            <v>Khoa TCNH</v>
          </cell>
        </row>
        <row r="205">
          <cell r="B205" t="str">
            <v>BSA3036</v>
          </cell>
          <cell r="C205" t="str">
            <v>Quản trị dự án</v>
          </cell>
          <cell r="D205" t="str">
            <v>BSA3036</v>
          </cell>
          <cell r="E205">
            <v>3</v>
          </cell>
          <cell r="F205"/>
          <cell r="G205"/>
          <cell r="H205"/>
          <cell r="I205"/>
          <cell r="J205"/>
          <cell r="K205"/>
          <cell r="L205"/>
          <cell r="M205" t="str">
            <v>TC</v>
          </cell>
          <cell r="N205"/>
          <cell r="O205" t="str">
            <v>TC</v>
          </cell>
          <cell r="P205"/>
          <cell r="Q205"/>
          <cell r="R205"/>
          <cell r="S205"/>
          <cell r="T205" t="str">
            <v>Viện QTKD</v>
          </cell>
        </row>
        <row r="206">
          <cell r="B206" t="str">
            <v>BSA3045-E *</v>
          </cell>
          <cell r="C206" t="str">
            <v>Quản trị dự án *</v>
          </cell>
          <cell r="D206" t="str">
            <v>BSA3045-E *</v>
          </cell>
          <cell r="E206">
            <v>3</v>
          </cell>
          <cell r="F206"/>
          <cell r="G206"/>
          <cell r="H206"/>
          <cell r="I206"/>
          <cell r="J206"/>
          <cell r="K206"/>
          <cell r="L206"/>
          <cell r="M206"/>
          <cell r="N206" t="str">
            <v>TC</v>
          </cell>
          <cell r="O206"/>
          <cell r="P206"/>
          <cell r="Q206"/>
          <cell r="R206"/>
          <cell r="S206"/>
          <cell r="T206" t="str">
            <v>Viện QTKD</v>
          </cell>
        </row>
        <row r="207">
          <cell r="B207" t="str">
            <v>INE3010</v>
          </cell>
          <cell r="C207" t="str">
            <v>Quản trị dự án quốc tế</v>
          </cell>
          <cell r="D207" t="str">
            <v>INE3010</v>
          </cell>
          <cell r="E207">
            <v>3</v>
          </cell>
          <cell r="F207" t="str">
            <v>INE1051 hoặc INE1151 **</v>
          </cell>
          <cell r="G207"/>
          <cell r="H207"/>
          <cell r="I207"/>
          <cell r="J207" t="str">
            <v>TC</v>
          </cell>
          <cell r="K207" t="str">
            <v>TC</v>
          </cell>
          <cell r="L207" t="str">
            <v>TC</v>
          </cell>
          <cell r="M207"/>
          <cell r="N207"/>
          <cell r="O207"/>
          <cell r="P207"/>
          <cell r="Q207"/>
          <cell r="R207"/>
          <cell r="S207"/>
          <cell r="T207" t="str">
            <v>Khoa KT&amp;KDQT</v>
          </cell>
        </row>
        <row r="208">
          <cell r="B208" t="str">
            <v>BSA2004</v>
          </cell>
          <cell r="C208" t="str">
            <v>Quản trị học</v>
          </cell>
          <cell r="D208" t="str">
            <v>BSA2004</v>
          </cell>
          <cell r="E208">
            <v>3</v>
          </cell>
          <cell r="F208"/>
          <cell r="G208" t="str">
            <v>TC</v>
          </cell>
          <cell r="H208" t="str">
            <v>TC</v>
          </cell>
          <cell r="I208" t="str">
            <v>TC</v>
          </cell>
          <cell r="J208" t="str">
            <v>TC</v>
          </cell>
          <cell r="K208" t="str">
            <v>TC</v>
          </cell>
          <cell r="L208" t="str">
            <v>TC</v>
          </cell>
          <cell r="M208" t="str">
            <v>BB</v>
          </cell>
          <cell r="N208"/>
          <cell r="O208"/>
          <cell r="P208"/>
          <cell r="Q208" t="str">
            <v>BB</v>
          </cell>
          <cell r="R208" t="str">
            <v>TC</v>
          </cell>
          <cell r="S208" t="str">
            <v>TC</v>
          </cell>
          <cell r="T208" t="str">
            <v>Viện QTKD</v>
          </cell>
        </row>
        <row r="209">
          <cell r="B209" t="str">
            <v>BSA2004-E *</v>
          </cell>
          <cell r="C209" t="str">
            <v>Quản trị học *</v>
          </cell>
          <cell r="D209" t="str">
            <v>BSA2004-E *</v>
          </cell>
          <cell r="E209">
            <v>3</v>
          </cell>
          <cell r="F209"/>
          <cell r="G209"/>
          <cell r="H209"/>
          <cell r="I209"/>
          <cell r="J209"/>
          <cell r="K209"/>
          <cell r="L209"/>
          <cell r="M209"/>
          <cell r="N209" t="str">
            <v>BB</v>
          </cell>
          <cell r="O209" t="str">
            <v>BB</v>
          </cell>
          <cell r="P209"/>
          <cell r="Q209"/>
          <cell r="R209"/>
          <cell r="S209"/>
          <cell r="T209" t="str">
            <v>Viện QTKD</v>
          </cell>
        </row>
        <row r="210">
          <cell r="B210" t="str">
            <v>BSA2008</v>
          </cell>
          <cell r="C210" t="str">
            <v>Quản trị marketing</v>
          </cell>
          <cell r="D210" t="str">
            <v>BSA2008</v>
          </cell>
          <cell r="E210">
            <v>3</v>
          </cell>
          <cell r="F210" t="str">
            <v>BSA2002</v>
          </cell>
          <cell r="G210"/>
          <cell r="H210"/>
          <cell r="I210"/>
          <cell r="J210"/>
          <cell r="K210"/>
          <cell r="L210"/>
          <cell r="M210" t="str">
            <v>BB</v>
          </cell>
          <cell r="N210"/>
          <cell r="O210"/>
          <cell r="P210"/>
          <cell r="Q210"/>
          <cell r="R210"/>
          <cell r="S210"/>
          <cell r="T210" t="str">
            <v>Viện QTKD</v>
          </cell>
        </row>
        <row r="211">
          <cell r="B211" t="str">
            <v>FIB2005</v>
          </cell>
          <cell r="C211" t="str">
            <v>Quản trị ngân hàng thương mại</v>
          </cell>
          <cell r="D211" t="str">
            <v>FIB2005</v>
          </cell>
          <cell r="E211">
            <v>3</v>
          </cell>
          <cell r="F211" t="str">
            <v>FIB2001</v>
          </cell>
          <cell r="G211" t="str">
            <v>BB</v>
          </cell>
          <cell r="H211"/>
          <cell r="I211"/>
          <cell r="J211"/>
          <cell r="K211"/>
          <cell r="L211"/>
          <cell r="M211"/>
          <cell r="N211"/>
          <cell r="O211"/>
          <cell r="P211"/>
          <cell r="Q211"/>
          <cell r="R211"/>
          <cell r="S211"/>
          <cell r="T211" t="str">
            <v>Khoa TCNH</v>
          </cell>
        </row>
        <row r="212">
          <cell r="B212" t="str">
            <v>FIB2005-E</v>
          </cell>
          <cell r="C212" t="str">
            <v>Quản trị ngân hàng thương mại</v>
          </cell>
          <cell r="D212" t="str">
            <v>FIB2005-E</v>
          </cell>
          <cell r="E212">
            <v>3</v>
          </cell>
          <cell r="F212" t="str">
            <v>FIB2101-E ** hoặc FIB2001-E</v>
          </cell>
          <cell r="G212"/>
          <cell r="H212" t="str">
            <v>BB</v>
          </cell>
          <cell r="I212" t="str">
            <v>BB</v>
          </cell>
          <cell r="J212"/>
          <cell r="K212"/>
          <cell r="L212"/>
          <cell r="M212"/>
          <cell r="N212"/>
          <cell r="O212"/>
          <cell r="P212"/>
          <cell r="Q212"/>
          <cell r="R212"/>
          <cell r="S212"/>
          <cell r="T212" t="str">
            <v>Khoa TCNH</v>
          </cell>
        </row>
        <row r="213">
          <cell r="B213" t="str">
            <v>BSA2006</v>
          </cell>
          <cell r="C213" t="str">
            <v>Quản trị nguồn nhân lực</v>
          </cell>
          <cell r="D213" t="str">
            <v>BSA2006</v>
          </cell>
          <cell r="E213">
            <v>3</v>
          </cell>
          <cell r="F213"/>
          <cell r="G213" t="str">
            <v>TC</v>
          </cell>
          <cell r="H213" t="str">
            <v>TC</v>
          </cell>
          <cell r="I213" t="str">
            <v>TC</v>
          </cell>
          <cell r="J213"/>
          <cell r="K213"/>
          <cell r="L213"/>
          <cell r="M213" t="str">
            <v>BB</v>
          </cell>
          <cell r="N213"/>
          <cell r="O213"/>
          <cell r="P213"/>
          <cell r="Q213" t="str">
            <v>TC</v>
          </cell>
          <cell r="R213"/>
          <cell r="S213"/>
          <cell r="T213" t="str">
            <v>Viện QTKD</v>
          </cell>
        </row>
        <row r="214">
          <cell r="B214" t="str">
            <v>BSA2006-E *</v>
          </cell>
          <cell r="C214" t="str">
            <v>Quản trị nguồn nhân lực *</v>
          </cell>
          <cell r="D214" t="str">
            <v>BSA2006-E *</v>
          </cell>
          <cell r="E214">
            <v>3</v>
          </cell>
          <cell r="F214"/>
          <cell r="G214"/>
          <cell r="H214"/>
          <cell r="I214"/>
          <cell r="J214"/>
          <cell r="K214"/>
          <cell r="L214"/>
          <cell r="M214"/>
          <cell r="N214" t="str">
            <v>BB</v>
          </cell>
          <cell r="O214"/>
          <cell r="P214"/>
          <cell r="Q214"/>
          <cell r="R214"/>
          <cell r="S214"/>
          <cell r="T214" t="str">
            <v>Viện QTKD</v>
          </cell>
        </row>
        <row r="215">
          <cell r="B215" t="str">
            <v>BSA2006-E *</v>
          </cell>
          <cell r="C215" t="str">
            <v>Quản trị nguồn nhân lực *</v>
          </cell>
          <cell r="D215" t="str">
            <v>BSA2006-E *</v>
          </cell>
          <cell r="E215">
            <v>3</v>
          </cell>
          <cell r="F215" t="str">
            <v>BSA2004-E *</v>
          </cell>
          <cell r="G215"/>
          <cell r="H215"/>
          <cell r="I215"/>
          <cell r="J215"/>
          <cell r="K215"/>
          <cell r="L215"/>
          <cell r="M215"/>
          <cell r="N215"/>
          <cell r="O215" t="str">
            <v>BB</v>
          </cell>
          <cell r="P215"/>
          <cell r="Q215"/>
          <cell r="R215"/>
          <cell r="S215"/>
          <cell r="T215" t="str">
            <v>Viện QTKD</v>
          </cell>
        </row>
        <row r="216">
          <cell r="B216" t="str">
            <v>INE3223-E *</v>
          </cell>
          <cell r="C216" t="str">
            <v>Quản trị quốc tế, quản trị đa văn hóa và xuyên quốc gia *</v>
          </cell>
          <cell r="D216" t="str">
            <v>INE3223-E *</v>
          </cell>
          <cell r="E216">
            <v>3</v>
          </cell>
          <cell r="F216" t="str">
            <v>INE1151 **</v>
          </cell>
          <cell r="G216"/>
          <cell r="H216"/>
          <cell r="I216"/>
          <cell r="J216"/>
          <cell r="K216" t="str">
            <v>BB</v>
          </cell>
          <cell r="L216" t="str">
            <v>BB</v>
          </cell>
          <cell r="M216"/>
          <cell r="N216"/>
          <cell r="O216"/>
          <cell r="P216"/>
          <cell r="Q216"/>
          <cell r="R216"/>
          <cell r="S216"/>
          <cell r="T216" t="str">
            <v>Khoa KT&amp;KDQT</v>
          </cell>
        </row>
        <row r="217">
          <cell r="B217" t="str">
            <v>INE3223</v>
          </cell>
          <cell r="C217" t="str">
            <v>Quản trị quốc tế: Quản trị đa văn hóa và xuyên quốc gia</v>
          </cell>
          <cell r="D217" t="str">
            <v>INE3223</v>
          </cell>
          <cell r="E217">
            <v>3</v>
          </cell>
          <cell r="F217" t="str">
            <v>INE1051</v>
          </cell>
          <cell r="G217"/>
          <cell r="H217"/>
          <cell r="I217"/>
          <cell r="J217" t="str">
            <v>BB</v>
          </cell>
          <cell r="K217"/>
          <cell r="L217"/>
          <cell r="M217"/>
          <cell r="N217"/>
          <cell r="O217"/>
          <cell r="P217"/>
          <cell r="Q217"/>
          <cell r="R217"/>
          <cell r="S217"/>
          <cell r="T217" t="str">
            <v>Khoa KT&amp;KDQT</v>
          </cell>
        </row>
        <row r="218">
          <cell r="B218" t="str">
            <v>FIB2036</v>
          </cell>
          <cell r="C218" t="str">
            <v>Quản trị rủi ro ***</v>
          </cell>
          <cell r="D218" t="str">
            <v>FIB2036</v>
          </cell>
          <cell r="E218">
            <v>3</v>
          </cell>
          <cell r="F218" t="str">
            <v>BSA2018 hoặc BSA2018-E</v>
          </cell>
          <cell r="G218" t="str">
            <v>BB</v>
          </cell>
          <cell r="H218" t="str">
            <v>TC</v>
          </cell>
          <cell r="I218" t="str">
            <v>TC</v>
          </cell>
          <cell r="J218"/>
          <cell r="K218"/>
          <cell r="L218"/>
          <cell r="M218"/>
          <cell r="N218"/>
          <cell r="O218"/>
          <cell r="P218"/>
          <cell r="Q218" t="str">
            <v>TC</v>
          </cell>
          <cell r="R218"/>
          <cell r="S218"/>
          <cell r="T218" t="str">
            <v>Khoa TCNH</v>
          </cell>
        </row>
        <row r="219">
          <cell r="B219" t="str">
            <v>INE4013</v>
          </cell>
          <cell r="C219" t="str">
            <v>Quản trị rủi ro trong kinh doanh quốc tế</v>
          </cell>
          <cell r="D219" t="str">
            <v>INE4013</v>
          </cell>
          <cell r="E219">
            <v>3</v>
          </cell>
          <cell r="F219" t="str">
            <v>INE1051 hoặc INE1151 **</v>
          </cell>
          <cell r="G219"/>
          <cell r="H219"/>
          <cell r="I219"/>
          <cell r="J219" t="str">
            <v>TC</v>
          </cell>
          <cell r="K219" t="str">
            <v>TC</v>
          </cell>
          <cell r="L219" t="str">
            <v>TC</v>
          </cell>
          <cell r="M219"/>
          <cell r="N219"/>
          <cell r="O219"/>
          <cell r="P219"/>
          <cell r="Q219"/>
          <cell r="R219"/>
          <cell r="S219"/>
          <cell r="T219" t="str">
            <v>Khoa KT&amp;KDQT</v>
          </cell>
        </row>
        <row r="220">
          <cell r="B220" t="str">
            <v>BSA3068</v>
          </cell>
          <cell r="C220" t="str">
            <v>Quản trị rủi ro***</v>
          </cell>
          <cell r="D220" t="str">
            <v>BSA3068</v>
          </cell>
          <cell r="E220">
            <v>3</v>
          </cell>
          <cell r="F220"/>
          <cell r="G220"/>
          <cell r="H220"/>
          <cell r="I220"/>
          <cell r="J220"/>
          <cell r="K220"/>
          <cell r="L220"/>
          <cell r="M220"/>
          <cell r="N220"/>
          <cell r="O220" t="str">
            <v>BB</v>
          </cell>
          <cell r="P220"/>
          <cell r="Q220"/>
          <cell r="R220"/>
          <cell r="S220"/>
          <cell r="T220" t="str">
            <v>Viện QTKD</v>
          </cell>
        </row>
        <row r="221">
          <cell r="B221" t="str">
            <v>BSA4014</v>
          </cell>
          <cell r="C221" t="str">
            <v>Quản trị sản xuất và tác nghiệp</v>
          </cell>
          <cell r="D221" t="str">
            <v>BSA4014</v>
          </cell>
          <cell r="E221">
            <v>3</v>
          </cell>
          <cell r="F221"/>
          <cell r="G221"/>
          <cell r="H221"/>
          <cell r="I221"/>
          <cell r="J221"/>
          <cell r="K221"/>
          <cell r="L221"/>
          <cell r="M221" t="str">
            <v>BB</v>
          </cell>
          <cell r="N221"/>
          <cell r="O221" t="str">
            <v>TC</v>
          </cell>
          <cell r="P221"/>
          <cell r="Q221"/>
          <cell r="R221"/>
          <cell r="S221"/>
          <cell r="T221" t="str">
            <v>Viện QTKD</v>
          </cell>
        </row>
        <row r="222">
          <cell r="B222" t="str">
            <v>BSA2014-E *</v>
          </cell>
          <cell r="C222" t="str">
            <v>Quản trị sản xuất và tác nghiệp *</v>
          </cell>
          <cell r="D222" t="str">
            <v>BSA2014-E *</v>
          </cell>
          <cell r="E222">
            <v>3</v>
          </cell>
          <cell r="F222"/>
          <cell r="G222"/>
          <cell r="H222"/>
          <cell r="I222"/>
          <cell r="J222"/>
          <cell r="K222"/>
          <cell r="L222"/>
          <cell r="M222"/>
          <cell r="N222" t="str">
            <v>BB</v>
          </cell>
          <cell r="O222"/>
          <cell r="P222"/>
          <cell r="Q222"/>
          <cell r="R222"/>
          <cell r="S222"/>
          <cell r="T222" t="str">
            <v>Viện QTKD</v>
          </cell>
        </row>
        <row r="223">
          <cell r="B223" t="str">
            <v>BSA3055-E ***</v>
          </cell>
          <cell r="C223" t="str">
            <v>Quản trị sáng tạo và sự thay đổi ***</v>
          </cell>
          <cell r="D223" t="str">
            <v>BSA3055-E ***</v>
          </cell>
          <cell r="E223">
            <v>3</v>
          </cell>
          <cell r="F223"/>
          <cell r="G223"/>
          <cell r="H223"/>
          <cell r="I223"/>
          <cell r="J223"/>
          <cell r="K223"/>
          <cell r="L223"/>
          <cell r="M223"/>
          <cell r="N223" t="str">
            <v>BB</v>
          </cell>
          <cell r="O223"/>
          <cell r="P223"/>
          <cell r="Q223"/>
          <cell r="R223"/>
          <cell r="S223"/>
          <cell r="T223" t="str">
            <v>Viện QTKD</v>
          </cell>
        </row>
        <row r="224">
          <cell r="B224" t="str">
            <v>BSA3067</v>
          </cell>
          <cell r="C224" t="str">
            <v>Quản trị sự thay đổi***</v>
          </cell>
          <cell r="D224" t="str">
            <v>BSA3067</v>
          </cell>
          <cell r="E224">
            <v>3</v>
          </cell>
          <cell r="F224"/>
          <cell r="G224"/>
          <cell r="H224"/>
          <cell r="I224"/>
          <cell r="J224"/>
          <cell r="K224"/>
          <cell r="L224"/>
          <cell r="M224"/>
          <cell r="N224"/>
          <cell r="O224" t="str">
            <v>BB</v>
          </cell>
          <cell r="P224"/>
          <cell r="Q224"/>
          <cell r="R224"/>
          <cell r="S224"/>
          <cell r="T224" t="str">
            <v>Viện QTKD</v>
          </cell>
        </row>
        <row r="225">
          <cell r="B225" t="str">
            <v>INE3066</v>
          </cell>
          <cell r="C225" t="str">
            <v>Quản trị tài chính quốc tế</v>
          </cell>
          <cell r="D225" t="str">
            <v>INE3066</v>
          </cell>
          <cell r="E225">
            <v>3</v>
          </cell>
          <cell r="F225" t="str">
            <v>INE1051 hoặc INE1151 **</v>
          </cell>
          <cell r="G225" t="str">
            <v>TC</v>
          </cell>
          <cell r="H225" t="str">
            <v>TC</v>
          </cell>
          <cell r="I225" t="str">
            <v>TC</v>
          </cell>
          <cell r="J225" t="str">
            <v>TC</v>
          </cell>
          <cell r="K225"/>
          <cell r="L225" t="str">
            <v>TC</v>
          </cell>
          <cell r="M225"/>
          <cell r="N225"/>
          <cell r="O225"/>
          <cell r="P225" t="str">
            <v>TC</v>
          </cell>
          <cell r="Q225"/>
          <cell r="R225"/>
          <cell r="S225"/>
          <cell r="T225" t="str">
            <v>Khoa KT&amp;KDQT</v>
          </cell>
        </row>
        <row r="226">
          <cell r="B226" t="str">
            <v>INE3066-E *</v>
          </cell>
          <cell r="C226" t="str">
            <v>Quản trị tài chính quốc tế *</v>
          </cell>
          <cell r="D226" t="str">
            <v>INE3066-E *</v>
          </cell>
          <cell r="E226">
            <v>3</v>
          </cell>
          <cell r="F226" t="str">
            <v>INE1151 **</v>
          </cell>
          <cell r="G226"/>
          <cell r="H226"/>
          <cell r="I226"/>
          <cell r="J226"/>
          <cell r="K226" t="str">
            <v>TC</v>
          </cell>
          <cell r="L226"/>
          <cell r="M226"/>
          <cell r="N226"/>
          <cell r="O226"/>
          <cell r="P226"/>
          <cell r="Q226"/>
          <cell r="R226"/>
          <cell r="S226"/>
          <cell r="T226" t="str">
            <v>Khoa KT&amp;KDQT</v>
          </cell>
        </row>
        <row r="227">
          <cell r="B227" t="str">
            <v>INE3066-E ***</v>
          </cell>
          <cell r="C227" t="str">
            <v>Quản trị tài chính quốc tế ***</v>
          </cell>
          <cell r="D227" t="str">
            <v>INE3066-E ***</v>
          </cell>
          <cell r="E227">
            <v>3</v>
          </cell>
          <cell r="F227" t="str">
            <v>INE1051 hoặc INE1151 **</v>
          </cell>
          <cell r="G227"/>
          <cell r="H227"/>
          <cell r="I227"/>
          <cell r="J227"/>
          <cell r="K227"/>
          <cell r="L227"/>
          <cell r="M227"/>
          <cell r="N227" t="str">
            <v>TC</v>
          </cell>
          <cell r="O227" t="str">
            <v>TC</v>
          </cell>
          <cell r="P227"/>
          <cell r="Q227"/>
          <cell r="R227"/>
          <cell r="S227"/>
          <cell r="T227" t="str">
            <v>Khoa KT&amp;KDQT</v>
          </cell>
        </row>
        <row r="228">
          <cell r="B228" t="str">
            <v>BSA4021</v>
          </cell>
          <cell r="C228" t="str">
            <v>Quản trị thành tích và thù lao lao động</v>
          </cell>
          <cell r="D228" t="str">
            <v>BSA4021</v>
          </cell>
          <cell r="E228">
            <v>3</v>
          </cell>
          <cell r="F228"/>
          <cell r="G228"/>
          <cell r="H228"/>
          <cell r="I228"/>
          <cell r="J228"/>
          <cell r="K228"/>
          <cell r="L228"/>
          <cell r="M228" t="str">
            <v>TC</v>
          </cell>
          <cell r="N228"/>
          <cell r="O228" t="str">
            <v>TC</v>
          </cell>
          <cell r="P228"/>
          <cell r="Q228"/>
          <cell r="R228"/>
          <cell r="S228"/>
          <cell r="T228" t="str">
            <v>Viện QTKD</v>
          </cell>
        </row>
        <row r="229">
          <cell r="B229" t="str">
            <v>BSA4016</v>
          </cell>
          <cell r="C229" t="str">
            <v>Quản trị thương hiệu</v>
          </cell>
          <cell r="D229" t="str">
            <v>BSA4016</v>
          </cell>
          <cell r="E229">
            <v>3</v>
          </cell>
          <cell r="F229" t="str">
            <v>BSA2002 hoặc BSA2002-E *</v>
          </cell>
          <cell r="G229"/>
          <cell r="H229"/>
          <cell r="I229"/>
          <cell r="J229"/>
          <cell r="K229"/>
          <cell r="L229"/>
          <cell r="M229" t="str">
            <v>BB</v>
          </cell>
          <cell r="N229"/>
          <cell r="O229" t="str">
            <v>TC</v>
          </cell>
          <cell r="P229"/>
          <cell r="Q229"/>
          <cell r="R229"/>
          <cell r="S229"/>
          <cell r="T229" t="str">
            <v>Viện QTKD</v>
          </cell>
        </row>
        <row r="230">
          <cell r="B230" t="str">
            <v>BSA4016-E *</v>
          </cell>
          <cell r="C230" t="str">
            <v>Quản trị thương hiệu *</v>
          </cell>
          <cell r="D230" t="str">
            <v>BSA4016-E *</v>
          </cell>
          <cell r="E230">
            <v>3</v>
          </cell>
          <cell r="F230" t="str">
            <v>BSA2002-E *</v>
          </cell>
          <cell r="G230"/>
          <cell r="H230"/>
          <cell r="I230"/>
          <cell r="J230"/>
          <cell r="K230"/>
          <cell r="L230"/>
          <cell r="M230"/>
          <cell r="N230" t="str">
            <v>TC</v>
          </cell>
          <cell r="O230"/>
          <cell r="P230"/>
          <cell r="Q230"/>
          <cell r="R230"/>
          <cell r="S230"/>
          <cell r="T230" t="str">
            <v>Viện QTKD</v>
          </cell>
        </row>
        <row r="231">
          <cell r="B231" t="str">
            <v>BSA3064</v>
          </cell>
          <cell r="C231" t="str">
            <v>Quản trị xung đột</v>
          </cell>
          <cell r="D231" t="str">
            <v>BSA3064</v>
          </cell>
          <cell r="E231">
            <v>3</v>
          </cell>
          <cell r="F231"/>
          <cell r="G231"/>
          <cell r="H231"/>
          <cell r="I231"/>
          <cell r="J231"/>
          <cell r="K231"/>
          <cell r="L231"/>
          <cell r="M231"/>
          <cell r="N231"/>
          <cell r="O231" t="str">
            <v>TC</v>
          </cell>
          <cell r="P231"/>
          <cell r="Q231"/>
          <cell r="R231"/>
          <cell r="S231"/>
          <cell r="T231" t="str">
            <v>Viện QTKD</v>
          </cell>
        </row>
        <row r="232">
          <cell r="B232" t="str">
            <v>FIB3114</v>
          </cell>
          <cell r="C232" t="str">
            <v>Tài chính cá nhân căn bản</v>
          </cell>
          <cell r="D232" t="str">
            <v>FIB3114</v>
          </cell>
          <cell r="E232">
            <v>3</v>
          </cell>
          <cell r="F232"/>
          <cell r="G232" t="str">
            <v>TC</v>
          </cell>
          <cell r="H232" t="str">
            <v>TC</v>
          </cell>
          <cell r="I232" t="str">
            <v>TC</v>
          </cell>
          <cell r="J232"/>
          <cell r="K232"/>
          <cell r="L232"/>
          <cell r="M232"/>
          <cell r="N232"/>
          <cell r="O232"/>
          <cell r="P232"/>
          <cell r="Q232"/>
          <cell r="R232"/>
          <cell r="S232"/>
          <cell r="T232" t="str">
            <v>Khoa TCNH</v>
          </cell>
        </row>
        <row r="233">
          <cell r="B233" t="str">
            <v>INE2016</v>
          </cell>
          <cell r="C233" t="str">
            <v>Tài chính cho phát triển</v>
          </cell>
          <cell r="D233" t="str">
            <v>INE2016</v>
          </cell>
          <cell r="E233">
            <v>3</v>
          </cell>
          <cell r="F233" t="str">
            <v>INE2003</v>
          </cell>
          <cell r="G233"/>
          <cell r="H233"/>
          <cell r="I233"/>
          <cell r="J233"/>
          <cell r="K233"/>
          <cell r="L233"/>
          <cell r="M233"/>
          <cell r="N233"/>
          <cell r="O233"/>
          <cell r="P233"/>
          <cell r="Q233"/>
          <cell r="R233"/>
          <cell r="S233" t="str">
            <v>BB</v>
          </cell>
          <cell r="T233" t="str">
            <v>Khoa KTPT</v>
          </cell>
        </row>
        <row r="234">
          <cell r="B234" t="str">
            <v>FIB3111</v>
          </cell>
          <cell r="C234" t="str">
            <v>Tài chính công</v>
          </cell>
          <cell r="D234" t="str">
            <v>FIB3111</v>
          </cell>
          <cell r="E234">
            <v>3</v>
          </cell>
          <cell r="F234" t="str">
            <v>INE1051 hoặc INE1151 **</v>
          </cell>
          <cell r="G234" t="str">
            <v>BB</v>
          </cell>
          <cell r="H234" t="str">
            <v>BB</v>
          </cell>
          <cell r="I234" t="str">
            <v>BB</v>
          </cell>
          <cell r="J234"/>
          <cell r="K234"/>
          <cell r="L234"/>
          <cell r="M234"/>
          <cell r="N234"/>
          <cell r="O234"/>
          <cell r="P234"/>
          <cell r="Q234"/>
          <cell r="R234"/>
          <cell r="S234"/>
          <cell r="T234" t="str">
            <v>Khoa TCNH</v>
          </cell>
        </row>
        <row r="235">
          <cell r="B235" t="str">
            <v>BSA2018</v>
          </cell>
          <cell r="C235" t="str">
            <v>Tài chính doanh nghiệp</v>
          </cell>
          <cell r="D235" t="str">
            <v>BSA2018</v>
          </cell>
          <cell r="E235">
            <v>3</v>
          </cell>
          <cell r="F235" t="str">
            <v>BSA2001</v>
          </cell>
          <cell r="G235" t="str">
            <v>BB</v>
          </cell>
          <cell r="H235"/>
          <cell r="I235"/>
          <cell r="J235"/>
          <cell r="K235"/>
          <cell r="L235"/>
          <cell r="M235" t="str">
            <v>BB</v>
          </cell>
          <cell r="N235"/>
          <cell r="O235" t="str">
            <v>TC</v>
          </cell>
          <cell r="P235" t="str">
            <v>BB</v>
          </cell>
          <cell r="Q235"/>
          <cell r="R235"/>
          <cell r="S235"/>
          <cell r="T235" t="str">
            <v>Khoa TCNH</v>
          </cell>
        </row>
        <row r="236">
          <cell r="B236" t="str">
            <v>BSA2018-E</v>
          </cell>
          <cell r="C236" t="str">
            <v>Tài chính doanh nghiệp</v>
          </cell>
          <cell r="D236" t="str">
            <v>BSA2018-E</v>
          </cell>
          <cell r="E236">
            <v>3</v>
          </cell>
          <cell r="F236" t="str">
            <v>BSA2001-E *</v>
          </cell>
          <cell r="G236"/>
          <cell r="H236" t="str">
            <v>BB</v>
          </cell>
          <cell r="I236" t="str">
            <v>BB</v>
          </cell>
          <cell r="J236"/>
          <cell r="K236"/>
          <cell r="L236"/>
          <cell r="M236"/>
          <cell r="N236"/>
          <cell r="O236"/>
          <cell r="P236"/>
          <cell r="Q236" t="str">
            <v>BB</v>
          </cell>
          <cell r="R236"/>
          <cell r="S236"/>
          <cell r="T236" t="str">
            <v>Khoa TCNH</v>
          </cell>
        </row>
        <row r="237">
          <cell r="B237" t="str">
            <v>BSA2018-E *</v>
          </cell>
          <cell r="C237" t="str">
            <v>Tài chính doanh nghiệp *</v>
          </cell>
          <cell r="D237" t="str">
            <v>BSA2018-E *</v>
          </cell>
          <cell r="E237">
            <v>3</v>
          </cell>
          <cell r="F237" t="str">
            <v>BSA2001-E *</v>
          </cell>
          <cell r="G237"/>
          <cell r="H237"/>
          <cell r="I237"/>
          <cell r="J237"/>
          <cell r="K237"/>
          <cell r="L237"/>
          <cell r="M237"/>
          <cell r="N237" t="str">
            <v>BB</v>
          </cell>
          <cell r="O237"/>
          <cell r="P237"/>
          <cell r="Q237"/>
          <cell r="R237"/>
          <cell r="S237"/>
          <cell r="T237" t="str">
            <v>Khoa TCNH</v>
          </cell>
        </row>
        <row r="238">
          <cell r="B238" t="str">
            <v>BSA3030</v>
          </cell>
          <cell r="C238" t="str">
            <v>Tài chính doanh nghiệp chuyên sâu</v>
          </cell>
          <cell r="D238" t="str">
            <v>BSA3030</v>
          </cell>
          <cell r="E238">
            <v>3</v>
          </cell>
          <cell r="F238" t="str">
            <v>BSA2018</v>
          </cell>
          <cell r="G238" t="str">
            <v>TC</v>
          </cell>
          <cell r="H238"/>
          <cell r="I238"/>
          <cell r="J238"/>
          <cell r="K238"/>
          <cell r="L238"/>
          <cell r="M238" t="str">
            <v>TC</v>
          </cell>
          <cell r="N238"/>
          <cell r="O238"/>
          <cell r="P238" t="str">
            <v>BB</v>
          </cell>
          <cell r="Q238"/>
          <cell r="R238"/>
          <cell r="S238"/>
          <cell r="T238" t="str">
            <v>Khoa TCNH</v>
          </cell>
        </row>
        <row r="239">
          <cell r="B239" t="str">
            <v>BSA3030-E</v>
          </cell>
          <cell r="C239" t="str">
            <v>Tài chính doanh nghiệp chuyên sâu</v>
          </cell>
          <cell r="D239" t="str">
            <v>BSA3030-E</v>
          </cell>
          <cell r="E239">
            <v>3</v>
          </cell>
          <cell r="F239" t="str">
            <v>BSA2018-E</v>
          </cell>
          <cell r="G239"/>
          <cell r="H239" t="str">
            <v>TC</v>
          </cell>
          <cell r="I239" t="str">
            <v>TC</v>
          </cell>
          <cell r="J239"/>
          <cell r="K239"/>
          <cell r="L239"/>
          <cell r="M239"/>
          <cell r="N239"/>
          <cell r="O239"/>
          <cell r="P239"/>
          <cell r="Q239" t="str">
            <v>TC</v>
          </cell>
          <cell r="R239"/>
          <cell r="S239"/>
          <cell r="T239" t="str">
            <v>Khoa TCNH</v>
          </cell>
        </row>
        <row r="240">
          <cell r="B240" t="str">
            <v>INE3003</v>
          </cell>
          <cell r="C240" t="str">
            <v>Tài chính quốc tế</v>
          </cell>
          <cell r="D240" t="str">
            <v>INE3003</v>
          </cell>
          <cell r="E240">
            <v>3</v>
          </cell>
          <cell r="F240" t="str">
            <v>INE1051</v>
          </cell>
          <cell r="G240" t="str">
            <v>BB</v>
          </cell>
          <cell r="H240"/>
          <cell r="I240"/>
          <cell r="J240" t="str">
            <v>BB</v>
          </cell>
          <cell r="K240"/>
          <cell r="L240"/>
          <cell r="M240"/>
          <cell r="N240"/>
          <cell r="O240"/>
          <cell r="P240"/>
          <cell r="Q240"/>
          <cell r="R240"/>
          <cell r="S240" t="str">
            <v>TC</v>
          </cell>
          <cell r="T240" t="str">
            <v>Khoa KT&amp;KDQT</v>
          </cell>
        </row>
        <row r="241">
          <cell r="B241" t="str">
            <v>INE3003-E</v>
          </cell>
          <cell r="C241" t="str">
            <v>Tài chính quốc tế</v>
          </cell>
          <cell r="D241" t="str">
            <v>INE3003-E</v>
          </cell>
          <cell r="E241">
            <v>3</v>
          </cell>
          <cell r="F241" t="str">
            <v>INE1151 ** hoặc INE1051</v>
          </cell>
          <cell r="G241"/>
          <cell r="H241" t="str">
            <v>BB</v>
          </cell>
          <cell r="I241" t="str">
            <v>BB</v>
          </cell>
          <cell r="J241"/>
          <cell r="K241"/>
          <cell r="L241"/>
          <cell r="M241"/>
          <cell r="N241"/>
          <cell r="O241"/>
          <cell r="P241"/>
          <cell r="Q241"/>
          <cell r="R241"/>
          <cell r="S241"/>
          <cell r="T241" t="str">
            <v>Khoa KT&amp;KDQT</v>
          </cell>
        </row>
        <row r="242">
          <cell r="B242" t="str">
            <v>INE3003-E *</v>
          </cell>
          <cell r="C242" t="str">
            <v>Tài chính quốc tế *</v>
          </cell>
          <cell r="D242" t="str">
            <v>INE3003-E *</v>
          </cell>
          <cell r="E242">
            <v>3</v>
          </cell>
          <cell r="F242" t="str">
            <v>INE1151 **</v>
          </cell>
          <cell r="G242"/>
          <cell r="H242"/>
          <cell r="I242"/>
          <cell r="J242"/>
          <cell r="K242" t="str">
            <v>BB</v>
          </cell>
          <cell r="L242" t="str">
            <v>BB</v>
          </cell>
          <cell r="M242"/>
          <cell r="N242"/>
          <cell r="O242"/>
          <cell r="P242"/>
          <cell r="Q242"/>
          <cell r="R242"/>
          <cell r="S242"/>
          <cell r="T242" t="str">
            <v>Khoa KT&amp;KDQT</v>
          </cell>
        </row>
        <row r="243">
          <cell r="B243" t="str">
            <v>FIB2038</v>
          </cell>
          <cell r="C243" t="str">
            <v>Tài chính trong mua bán và sáp nhập doanh nghiệp</v>
          </cell>
          <cell r="D243" t="str">
            <v>FIB2038</v>
          </cell>
          <cell r="E243">
            <v>3</v>
          </cell>
          <cell r="F243" t="str">
            <v>BSA2018 hoặc BSA2018-E</v>
          </cell>
          <cell r="G243" t="str">
            <v>TC</v>
          </cell>
          <cell r="H243" t="str">
            <v>TC</v>
          </cell>
          <cell r="I243" t="str">
            <v>TC</v>
          </cell>
          <cell r="J243"/>
          <cell r="K243"/>
          <cell r="L243"/>
          <cell r="M243"/>
          <cell r="N243"/>
          <cell r="O243"/>
          <cell r="P243"/>
          <cell r="Q243"/>
          <cell r="R243"/>
          <cell r="S243"/>
          <cell r="T243" t="str">
            <v>Khoa TCNH</v>
          </cell>
        </row>
        <row r="244">
          <cell r="B244" t="str">
            <v>FAA4006-E</v>
          </cell>
          <cell r="C244" t="str">
            <v>Tài chính và kế toán trong kinh doanh***</v>
          </cell>
          <cell r="D244" t="str">
            <v>FAA4006-E</v>
          </cell>
          <cell r="E244">
            <v>4</v>
          </cell>
          <cell r="F244"/>
          <cell r="G244"/>
          <cell r="H244"/>
          <cell r="I244"/>
          <cell r="J244"/>
          <cell r="K244"/>
          <cell r="L244"/>
          <cell r="M244"/>
          <cell r="N244"/>
          <cell r="O244"/>
          <cell r="P244"/>
          <cell r="Q244" t="str">
            <v>BB</v>
          </cell>
          <cell r="R244"/>
          <cell r="S244"/>
          <cell r="T244" t="str">
            <v>Khoa KTKT</v>
          </cell>
        </row>
        <row r="245">
          <cell r="B245" t="str">
            <v>FIB3061</v>
          </cell>
          <cell r="C245" t="str">
            <v>Tài chính vi mô ***</v>
          </cell>
          <cell r="D245" t="str">
            <v>FIB3061</v>
          </cell>
          <cell r="E245">
            <v>3</v>
          </cell>
          <cell r="F245" t="str">
            <v>FIB2001-E</v>
          </cell>
          <cell r="G245"/>
          <cell r="H245"/>
          <cell r="I245" t="str">
            <v>TC</v>
          </cell>
          <cell r="J245"/>
          <cell r="K245"/>
          <cell r="L245"/>
          <cell r="M245"/>
          <cell r="N245"/>
          <cell r="O245"/>
          <cell r="P245"/>
          <cell r="Q245"/>
          <cell r="R245"/>
          <cell r="S245"/>
          <cell r="T245" t="str">
            <v>Khoa TCNH</v>
          </cell>
        </row>
        <row r="246">
          <cell r="B246" t="str">
            <v>FDE3001</v>
          </cell>
          <cell r="C246" t="str">
            <v>Tăng trưởng xanh</v>
          </cell>
          <cell r="D246" t="str">
            <v>FDE3001</v>
          </cell>
          <cell r="E246">
            <v>3</v>
          </cell>
          <cell r="F246" t="str">
            <v>INE1050</v>
          </cell>
          <cell r="G246"/>
          <cell r="H246"/>
          <cell r="I246"/>
          <cell r="J246"/>
          <cell r="K246"/>
          <cell r="L246"/>
          <cell r="M246"/>
          <cell r="N246"/>
          <cell r="O246"/>
          <cell r="P246"/>
          <cell r="Q246"/>
          <cell r="R246"/>
          <cell r="S246" t="str">
            <v>BB</v>
          </cell>
          <cell r="T246" t="str">
            <v>Khoa KTPT</v>
          </cell>
        </row>
        <row r="247">
          <cell r="B247" t="str">
            <v>BSA3103</v>
          </cell>
          <cell r="C247" t="str">
            <v>Thẩm định tài chính dự án</v>
          </cell>
          <cell r="D247" t="str">
            <v>BSA3103</v>
          </cell>
          <cell r="E247">
            <v>3</v>
          </cell>
          <cell r="F247" t="str">
            <v>BSA2018 hoặc BSA2018-E</v>
          </cell>
          <cell r="G247" t="str">
            <v>BB</v>
          </cell>
          <cell r="H247" t="str">
            <v>BB</v>
          </cell>
          <cell r="I247" t="str">
            <v>BB</v>
          </cell>
          <cell r="J247"/>
          <cell r="K247"/>
          <cell r="L247"/>
          <cell r="M247"/>
          <cell r="N247"/>
          <cell r="O247"/>
          <cell r="P247"/>
          <cell r="Q247"/>
          <cell r="R247"/>
          <cell r="S247"/>
          <cell r="T247" t="str">
            <v>Khoa TCNH</v>
          </cell>
        </row>
        <row r="248">
          <cell r="B248" t="str">
            <v>INE3106</v>
          </cell>
          <cell r="C248" t="str">
            <v>Thanh toán quốc tế</v>
          </cell>
          <cell r="D248" t="str">
            <v>INE3106</v>
          </cell>
          <cell r="E248">
            <v>3</v>
          </cell>
          <cell r="F248" t="str">
            <v>INE1051 hoặc INE1151 **</v>
          </cell>
          <cell r="G248" t="str">
            <v>TC</v>
          </cell>
          <cell r="H248" t="str">
            <v>TC</v>
          </cell>
          <cell r="I248" t="str">
            <v>TC</v>
          </cell>
          <cell r="J248" t="str">
            <v>TC</v>
          </cell>
          <cell r="K248" t="str">
            <v>TC</v>
          </cell>
          <cell r="L248" t="str">
            <v>TC</v>
          </cell>
          <cell r="M248"/>
          <cell r="N248"/>
          <cell r="O248"/>
          <cell r="P248" t="str">
            <v>TC</v>
          </cell>
          <cell r="Q248" t="str">
            <v>TC</v>
          </cell>
          <cell r="R248"/>
          <cell r="S248"/>
          <cell r="T248" t="str">
            <v>Khoa KT&amp;KDQT</v>
          </cell>
        </row>
        <row r="249">
          <cell r="B249" t="str">
            <v>PEC3030</v>
          </cell>
          <cell r="C249" t="str">
            <v>Thể chế chính trị thế giới</v>
          </cell>
          <cell r="D249" t="str">
            <v>PEC3030</v>
          </cell>
          <cell r="E249">
            <v>3</v>
          </cell>
          <cell r="F249"/>
          <cell r="G249"/>
          <cell r="H249"/>
          <cell r="I249"/>
          <cell r="J249"/>
          <cell r="K249"/>
          <cell r="L249"/>
          <cell r="M249"/>
          <cell r="N249"/>
          <cell r="O249"/>
          <cell r="P249"/>
          <cell r="Q249"/>
          <cell r="R249" t="str">
            <v>TC</v>
          </cell>
          <cell r="S249"/>
          <cell r="T249" t="str">
            <v>Khoa KTCT</v>
          </cell>
        </row>
        <row r="250">
          <cell r="B250" t="str">
            <v>PEC3028</v>
          </cell>
          <cell r="C250" t="str">
            <v>Thể chế kinh tế Việt Nam</v>
          </cell>
          <cell r="D250" t="str">
            <v>PEC3028</v>
          </cell>
          <cell r="E250">
            <v>3</v>
          </cell>
          <cell r="F250"/>
          <cell r="G250"/>
          <cell r="H250"/>
          <cell r="I250"/>
          <cell r="J250"/>
          <cell r="K250"/>
          <cell r="L250"/>
          <cell r="M250"/>
          <cell r="N250"/>
          <cell r="O250"/>
          <cell r="P250"/>
          <cell r="Q250"/>
          <cell r="R250" t="str">
            <v>TC</v>
          </cell>
          <cell r="S250"/>
          <cell r="T250" t="str">
            <v>Khoa KTCT</v>
          </cell>
        </row>
        <row r="251">
          <cell r="B251" t="str">
            <v>FAA4011</v>
          </cell>
          <cell r="C251" t="str">
            <v>Thực hành kế toán 1***</v>
          </cell>
          <cell r="D251" t="str">
            <v>FAA4011</v>
          </cell>
          <cell r="E251">
            <v>3</v>
          </cell>
          <cell r="F251" t="str">
            <v>FAA4001-E</v>
          </cell>
          <cell r="G251"/>
          <cell r="H251"/>
          <cell r="I251"/>
          <cell r="J251"/>
          <cell r="K251"/>
          <cell r="L251"/>
          <cell r="M251"/>
          <cell r="N251"/>
          <cell r="O251"/>
          <cell r="P251"/>
          <cell r="Q251" t="str">
            <v>BB</v>
          </cell>
          <cell r="R251"/>
          <cell r="S251"/>
          <cell r="T251" t="str">
            <v>Khoa KTKT</v>
          </cell>
        </row>
        <row r="252">
          <cell r="B252" t="str">
            <v>FAA4012</v>
          </cell>
          <cell r="C252" t="str">
            <v>Thực hành kế toán 2***</v>
          </cell>
          <cell r="D252" t="str">
            <v>FAA4012</v>
          </cell>
          <cell r="E252">
            <v>2</v>
          </cell>
          <cell r="F252" t="str">
            <v>FAA4011</v>
          </cell>
          <cell r="G252"/>
          <cell r="H252"/>
          <cell r="I252"/>
          <cell r="J252"/>
          <cell r="K252"/>
          <cell r="L252"/>
          <cell r="M252"/>
          <cell r="N252"/>
          <cell r="O252"/>
          <cell r="P252"/>
          <cell r="Q252" t="str">
            <v>BB</v>
          </cell>
          <cell r="R252"/>
          <cell r="S252"/>
          <cell r="T252" t="str">
            <v>Khoa KTKT</v>
          </cell>
        </row>
        <row r="253">
          <cell r="B253" t="str">
            <v>FIB3060</v>
          </cell>
          <cell r="C253" t="str">
            <v>Thực hành kế toán tài chính</v>
          </cell>
          <cell r="D253" t="str">
            <v>FIB3060</v>
          </cell>
          <cell r="E253">
            <v>3</v>
          </cell>
          <cell r="F253" t="str">
            <v>BSA2019</v>
          </cell>
          <cell r="G253"/>
          <cell r="H253"/>
          <cell r="I253"/>
          <cell r="J253"/>
          <cell r="K253"/>
          <cell r="L253"/>
          <cell r="M253"/>
          <cell r="N253"/>
          <cell r="O253"/>
          <cell r="P253" t="str">
            <v>TC</v>
          </cell>
          <cell r="Q253"/>
          <cell r="R253"/>
          <cell r="S253"/>
          <cell r="T253" t="str">
            <v>Khoa KTKT</v>
          </cell>
        </row>
        <row r="254">
          <cell r="B254" t="str">
            <v>FIB3033</v>
          </cell>
          <cell r="C254" t="str">
            <v>Thực hành kiểm toán tài chính</v>
          </cell>
          <cell r="D254" t="str">
            <v>FIB3033</v>
          </cell>
          <cell r="E254">
            <v>3</v>
          </cell>
          <cell r="F254" t="str">
            <v>BSA2018, FIB3021</v>
          </cell>
          <cell r="G254"/>
          <cell r="H254"/>
          <cell r="I254"/>
          <cell r="J254"/>
          <cell r="K254"/>
          <cell r="L254"/>
          <cell r="M254"/>
          <cell r="N254"/>
          <cell r="O254"/>
          <cell r="P254" t="str">
            <v>TC</v>
          </cell>
          <cell r="Q254"/>
          <cell r="R254"/>
          <cell r="S254"/>
          <cell r="T254" t="str">
            <v>Khoa KTKT</v>
          </cell>
        </row>
        <row r="255">
          <cell r="B255" t="str">
            <v>BSA4001</v>
          </cell>
          <cell r="C255" t="str">
            <v>Thực tập thưc tế</v>
          </cell>
          <cell r="D255" t="str">
            <v>BSA4001</v>
          </cell>
          <cell r="E255">
            <v>2</v>
          </cell>
          <cell r="F255"/>
          <cell r="G255"/>
          <cell r="H255"/>
          <cell r="I255"/>
          <cell r="J255"/>
          <cell r="K255"/>
          <cell r="L255"/>
          <cell r="M255" t="str">
            <v>BB</v>
          </cell>
          <cell r="N255"/>
          <cell r="O255" t="str">
            <v>BB</v>
          </cell>
          <cell r="P255"/>
          <cell r="Q255"/>
          <cell r="R255"/>
          <cell r="S255"/>
          <cell r="T255" t="str">
            <v>Viện QTKD</v>
          </cell>
        </row>
        <row r="256">
          <cell r="B256" t="str">
            <v>FIB4052</v>
          </cell>
          <cell r="C256" t="str">
            <v>Thực tập thực tế</v>
          </cell>
          <cell r="D256" t="str">
            <v>FIB4052</v>
          </cell>
          <cell r="E256">
            <v>2</v>
          </cell>
          <cell r="F256"/>
          <cell r="G256" t="str">
            <v>BB</v>
          </cell>
          <cell r="H256" t="str">
            <v>BB</v>
          </cell>
          <cell r="I256"/>
          <cell r="J256"/>
          <cell r="K256"/>
          <cell r="L256"/>
          <cell r="M256"/>
          <cell r="N256"/>
          <cell r="O256"/>
          <cell r="P256"/>
          <cell r="Q256"/>
          <cell r="R256"/>
          <cell r="S256"/>
          <cell r="T256" t="str">
            <v>Khoa TCNH</v>
          </cell>
        </row>
        <row r="257">
          <cell r="B257" t="str">
            <v>INE4056</v>
          </cell>
          <cell r="C257" t="str">
            <v>Thực tập thực tế</v>
          </cell>
          <cell r="D257" t="str">
            <v>INE4056</v>
          </cell>
          <cell r="E257">
            <v>2</v>
          </cell>
          <cell r="F257"/>
          <cell r="G257"/>
          <cell r="H257"/>
          <cell r="I257"/>
          <cell r="J257" t="str">
            <v>BB</v>
          </cell>
          <cell r="K257"/>
          <cell r="L257"/>
          <cell r="M257"/>
          <cell r="N257"/>
          <cell r="O257"/>
          <cell r="P257"/>
          <cell r="Q257"/>
          <cell r="R257"/>
          <cell r="S257"/>
          <cell r="T257" t="str">
            <v>Khoa KT&amp;KDQT</v>
          </cell>
        </row>
        <row r="258">
          <cell r="B258" t="str">
            <v>INE4056 **</v>
          </cell>
          <cell r="C258" t="str">
            <v>Thực tập thực tế</v>
          </cell>
          <cell r="D258" t="str">
            <v>INE4056 **</v>
          </cell>
          <cell r="E258">
            <v>3</v>
          </cell>
          <cell r="F258" t="str">
            <v>INE1151 **</v>
          </cell>
          <cell r="G258"/>
          <cell r="H258"/>
          <cell r="I258"/>
          <cell r="J258"/>
          <cell r="K258" t="str">
            <v>BB</v>
          </cell>
          <cell r="L258" t="str">
            <v>BB</v>
          </cell>
          <cell r="M258"/>
          <cell r="N258"/>
          <cell r="O258"/>
          <cell r="P258"/>
          <cell r="Q258"/>
          <cell r="R258"/>
          <cell r="S258"/>
          <cell r="T258" t="str">
            <v>Khoa KT&amp;KDQT</v>
          </cell>
        </row>
        <row r="259">
          <cell r="B259" t="str">
            <v>INE4154</v>
          </cell>
          <cell r="C259" t="str">
            <v>Thực tập thực tế</v>
          </cell>
          <cell r="D259" t="str">
            <v>INE4154</v>
          </cell>
          <cell r="E259">
            <v>2</v>
          </cell>
          <cell r="F259"/>
          <cell r="G259"/>
          <cell r="H259"/>
          <cell r="I259"/>
          <cell r="J259"/>
          <cell r="K259"/>
          <cell r="L259"/>
          <cell r="M259"/>
          <cell r="N259"/>
          <cell r="O259"/>
          <cell r="P259"/>
          <cell r="Q259"/>
          <cell r="R259"/>
          <cell r="S259" t="str">
            <v>BB</v>
          </cell>
          <cell r="T259" t="str">
            <v>Khoa KTPT</v>
          </cell>
        </row>
        <row r="260">
          <cell r="B260" t="str">
            <v>PEC4011</v>
          </cell>
          <cell r="C260" t="str">
            <v>Thực tập thực tế</v>
          </cell>
          <cell r="D260" t="str">
            <v>PEC4011</v>
          </cell>
          <cell r="E260">
            <v>2</v>
          </cell>
          <cell r="F260"/>
          <cell r="G260"/>
          <cell r="H260"/>
          <cell r="I260"/>
          <cell r="J260"/>
          <cell r="K260"/>
          <cell r="L260"/>
          <cell r="M260"/>
          <cell r="N260"/>
          <cell r="O260"/>
          <cell r="P260"/>
          <cell r="Q260"/>
          <cell r="R260" t="str">
            <v>BB</v>
          </cell>
          <cell r="S260"/>
          <cell r="T260" t="str">
            <v>Khoa KTCT</v>
          </cell>
        </row>
        <row r="261">
          <cell r="B261" t="str">
            <v>FIB4063</v>
          </cell>
          <cell r="C261" t="str">
            <v>Thực tập thực tế 1</v>
          </cell>
          <cell r="D261" t="str">
            <v>FIB4063</v>
          </cell>
          <cell r="E261">
            <v>2</v>
          </cell>
          <cell r="F261"/>
          <cell r="G261"/>
          <cell r="H261"/>
          <cell r="I261"/>
          <cell r="J261"/>
          <cell r="K261"/>
          <cell r="L261"/>
          <cell r="M261"/>
          <cell r="N261"/>
          <cell r="O261"/>
          <cell r="P261" t="str">
            <v>BB</v>
          </cell>
          <cell r="Q261"/>
          <cell r="R261"/>
          <cell r="S261"/>
          <cell r="T261" t="str">
            <v>Khoa KTKT</v>
          </cell>
        </row>
        <row r="262">
          <cell r="B262" t="str">
            <v>BSA4001-E *</v>
          </cell>
          <cell r="C262" t="str">
            <v>Thực tập thực tế 1 *</v>
          </cell>
          <cell r="D262" t="str">
            <v>BSA4001-E *</v>
          </cell>
          <cell r="E262">
            <v>2</v>
          </cell>
          <cell r="F262"/>
          <cell r="G262"/>
          <cell r="H262"/>
          <cell r="I262"/>
          <cell r="J262"/>
          <cell r="K262"/>
          <cell r="L262"/>
          <cell r="M262"/>
          <cell r="N262" t="str">
            <v>BB</v>
          </cell>
          <cell r="O262"/>
          <cell r="P262"/>
          <cell r="Q262"/>
          <cell r="R262"/>
          <cell r="S262"/>
          <cell r="T262" t="str">
            <v>Viện QTKD</v>
          </cell>
        </row>
        <row r="263">
          <cell r="B263" t="str">
            <v>FIB4152</v>
          </cell>
          <cell r="C263" t="str">
            <v>Thực tập thực tế 1 **</v>
          </cell>
          <cell r="D263" t="str">
            <v>FIB4152</v>
          </cell>
          <cell r="E263">
            <v>3</v>
          </cell>
          <cell r="F263" t="str">
            <v>FIB4154</v>
          </cell>
          <cell r="G263"/>
          <cell r="H263"/>
          <cell r="I263" t="str">
            <v>BB</v>
          </cell>
          <cell r="J263"/>
          <cell r="K263"/>
          <cell r="L263"/>
          <cell r="M263"/>
          <cell r="N263"/>
          <cell r="O263"/>
          <cell r="P263"/>
          <cell r="Q263"/>
          <cell r="R263"/>
          <cell r="S263"/>
          <cell r="T263" t="str">
            <v>Khoa TCNH</v>
          </cell>
        </row>
        <row r="264">
          <cell r="B264" t="str">
            <v>FIB4053</v>
          </cell>
          <cell r="C264" t="str">
            <v>Thực tập thực tế 2</v>
          </cell>
          <cell r="D264" t="str">
            <v>FIB4053</v>
          </cell>
          <cell r="E264">
            <v>2</v>
          </cell>
          <cell r="F264"/>
          <cell r="G264"/>
          <cell r="H264"/>
          <cell r="I264"/>
          <cell r="J264"/>
          <cell r="K264"/>
          <cell r="L264"/>
          <cell r="M264"/>
          <cell r="N264"/>
          <cell r="O264"/>
          <cell r="P264" t="str">
            <v>BB</v>
          </cell>
          <cell r="Q264"/>
          <cell r="R264"/>
          <cell r="S264"/>
          <cell r="T264" t="str">
            <v>Khoa KTKT</v>
          </cell>
        </row>
        <row r="265">
          <cell r="B265" t="str">
            <v>BSA4102</v>
          </cell>
          <cell r="C265" t="str">
            <v xml:space="preserve">Thực tập thực tế 2 </v>
          </cell>
          <cell r="D265" t="str">
            <v>BSA4102</v>
          </cell>
          <cell r="E265">
            <v>3</v>
          </cell>
          <cell r="F265"/>
          <cell r="G265"/>
          <cell r="H265"/>
          <cell r="I265"/>
          <cell r="J265"/>
          <cell r="K265"/>
          <cell r="L265"/>
          <cell r="M265"/>
          <cell r="N265"/>
          <cell r="O265" t="str">
            <v>BB</v>
          </cell>
          <cell r="P265"/>
          <cell r="Q265"/>
          <cell r="R265"/>
          <cell r="S265"/>
          <cell r="T265" t="str">
            <v>Viện QTKD</v>
          </cell>
        </row>
        <row r="266">
          <cell r="B266" t="str">
            <v>BSA4002-E ***</v>
          </cell>
          <cell r="C266" t="str">
            <v>Thực tập thực tế 2 ***</v>
          </cell>
          <cell r="D266" t="str">
            <v>BSA4002-E ***</v>
          </cell>
          <cell r="E266">
            <v>2</v>
          </cell>
          <cell r="F266"/>
          <cell r="G266"/>
          <cell r="H266"/>
          <cell r="I266"/>
          <cell r="J266"/>
          <cell r="K266"/>
          <cell r="L266"/>
          <cell r="M266"/>
          <cell r="N266" t="str">
            <v>BB</v>
          </cell>
          <cell r="O266"/>
          <cell r="P266"/>
          <cell r="Q266"/>
          <cell r="R266"/>
          <cell r="S266"/>
          <cell r="T266" t="str">
            <v>Viện QTKD</v>
          </cell>
        </row>
        <row r="267">
          <cell r="B267" t="str">
            <v>FIB4053 ***</v>
          </cell>
          <cell r="C267" t="str">
            <v>Thực tập thực tế 2 ***</v>
          </cell>
          <cell r="D267" t="str">
            <v>FIB4053 ***</v>
          </cell>
          <cell r="E267">
            <v>2</v>
          </cell>
          <cell r="F267"/>
          <cell r="G267"/>
          <cell r="H267" t="str">
            <v>BB</v>
          </cell>
          <cell r="I267"/>
          <cell r="J267"/>
          <cell r="K267"/>
          <cell r="L267"/>
          <cell r="M267"/>
          <cell r="N267"/>
          <cell r="O267"/>
          <cell r="P267"/>
          <cell r="Q267"/>
          <cell r="R267"/>
          <cell r="S267"/>
          <cell r="T267" t="str">
            <v>Khoa TCNH</v>
          </cell>
        </row>
        <row r="268">
          <cell r="B268" t="str">
            <v>FIB4153</v>
          </cell>
          <cell r="C268" t="str">
            <v>Thực tập thực tế 2**</v>
          </cell>
          <cell r="D268" t="str">
            <v>FIB4153</v>
          </cell>
          <cell r="E268">
            <v>3</v>
          </cell>
          <cell r="F268" t="str">
            <v>FIB4152</v>
          </cell>
          <cell r="G268"/>
          <cell r="H268"/>
          <cell r="I268" t="str">
            <v>BB</v>
          </cell>
          <cell r="J268"/>
          <cell r="K268"/>
          <cell r="L268"/>
          <cell r="M268"/>
          <cell r="N268"/>
          <cell r="O268"/>
          <cell r="P268"/>
          <cell r="Q268"/>
          <cell r="R268"/>
          <cell r="S268"/>
          <cell r="T268" t="str">
            <v>Khoa TCNH</v>
          </cell>
        </row>
        <row r="269">
          <cell r="B269" t="str">
            <v>FAA4052</v>
          </cell>
          <cell r="C269" t="str">
            <v>Thực tập thực tế***</v>
          </cell>
          <cell r="D269" t="str">
            <v>FAA4052</v>
          </cell>
          <cell r="E269">
            <v>4</v>
          </cell>
          <cell r="F269"/>
          <cell r="G269"/>
          <cell r="H269"/>
          <cell r="I269"/>
          <cell r="J269"/>
          <cell r="K269"/>
          <cell r="L269"/>
          <cell r="M269"/>
          <cell r="N269"/>
          <cell r="O269"/>
          <cell r="P269"/>
          <cell r="Q269" t="str">
            <v>BB</v>
          </cell>
          <cell r="R269"/>
          <cell r="S269"/>
          <cell r="T269" t="str">
            <v>Khoa KTKT</v>
          </cell>
        </row>
        <row r="270">
          <cell r="B270" t="str">
            <v>FIB2015</v>
          </cell>
          <cell r="C270" t="str">
            <v>Thuế</v>
          </cell>
          <cell r="D270" t="str">
            <v>FIB2015</v>
          </cell>
          <cell r="E270">
            <v>3</v>
          </cell>
          <cell r="F270" t="str">
            <v>INE1050 hoặc INE1150 **</v>
          </cell>
          <cell r="G270" t="str">
            <v>TC</v>
          </cell>
          <cell r="H270" t="str">
            <v>TC</v>
          </cell>
          <cell r="I270" t="str">
            <v>TC</v>
          </cell>
          <cell r="J270"/>
          <cell r="K270"/>
          <cell r="L270"/>
          <cell r="M270"/>
          <cell r="N270"/>
          <cell r="O270"/>
          <cell r="P270" t="str">
            <v>BB</v>
          </cell>
          <cell r="Q270" t="str">
            <v>BB</v>
          </cell>
          <cell r="R270"/>
          <cell r="S270"/>
          <cell r="T270" t="str">
            <v>Khoa TCNH</v>
          </cell>
        </row>
        <row r="271">
          <cell r="B271" t="str">
            <v>FAA4010-E</v>
          </cell>
          <cell r="C271" t="str">
            <v>Thuế Vương Quốc Anh***</v>
          </cell>
          <cell r="D271" t="str">
            <v>FAA4010-E</v>
          </cell>
          <cell r="E271">
            <v>3</v>
          </cell>
          <cell r="F271"/>
          <cell r="G271"/>
          <cell r="H271"/>
          <cell r="I271"/>
          <cell r="J271"/>
          <cell r="K271"/>
          <cell r="L271"/>
          <cell r="M271"/>
          <cell r="N271"/>
          <cell r="O271"/>
          <cell r="P271"/>
          <cell r="Q271" t="str">
            <v>TC</v>
          </cell>
          <cell r="R271"/>
          <cell r="S271"/>
          <cell r="T271" t="str">
            <v>Khoa KTKT</v>
          </cell>
        </row>
        <row r="272">
          <cell r="B272" t="str">
            <v>INE3104</v>
          </cell>
          <cell r="C272" t="str">
            <v>Thương mại điện tử</v>
          </cell>
          <cell r="D272" t="str">
            <v>INE3104</v>
          </cell>
          <cell r="E272">
            <v>3</v>
          </cell>
          <cell r="F272" t="str">
            <v>INT1004</v>
          </cell>
          <cell r="G272"/>
          <cell r="H272"/>
          <cell r="I272"/>
          <cell r="J272" t="str">
            <v>TC</v>
          </cell>
          <cell r="K272"/>
          <cell r="L272" t="str">
            <v>TC</v>
          </cell>
          <cell r="M272" t="str">
            <v>TC</v>
          </cell>
          <cell r="N272"/>
          <cell r="O272" t="str">
            <v>TC</v>
          </cell>
          <cell r="P272"/>
          <cell r="Q272"/>
          <cell r="R272"/>
          <cell r="S272"/>
          <cell r="T272" t="str">
            <v>Khoa KT&amp;KDQT</v>
          </cell>
        </row>
        <row r="273">
          <cell r="B273" t="str">
            <v>INE3058-E *</v>
          </cell>
          <cell r="C273" t="str">
            <v>Thương mại điện tử *</v>
          </cell>
          <cell r="D273" t="str">
            <v>INE3058-E *</v>
          </cell>
          <cell r="E273">
            <v>3</v>
          </cell>
          <cell r="F273" t="str">
            <v>INT1004</v>
          </cell>
          <cell r="G273"/>
          <cell r="H273"/>
          <cell r="I273"/>
          <cell r="J273"/>
          <cell r="K273" t="str">
            <v>TC</v>
          </cell>
          <cell r="L273"/>
          <cell r="M273"/>
          <cell r="N273" t="str">
            <v>TC</v>
          </cell>
          <cell r="O273"/>
          <cell r="P273"/>
          <cell r="Q273"/>
          <cell r="R273"/>
          <cell r="S273"/>
          <cell r="T273" t="str">
            <v>Khoa KT&amp;KDQT</v>
          </cell>
        </row>
        <row r="274">
          <cell r="B274" t="str">
            <v>INE3001</v>
          </cell>
          <cell r="C274" t="str">
            <v>Thương mại quốc tế</v>
          </cell>
          <cell r="D274" t="str">
            <v>INE3001</v>
          </cell>
          <cell r="E274">
            <v>3</v>
          </cell>
          <cell r="F274" t="str">
            <v>INE1051 hoặc INE1151 **</v>
          </cell>
          <cell r="G274"/>
          <cell r="H274"/>
          <cell r="I274"/>
          <cell r="J274" t="str">
            <v>BB</v>
          </cell>
          <cell r="K274"/>
          <cell r="L274"/>
          <cell r="M274" t="str">
            <v>TC</v>
          </cell>
          <cell r="N274"/>
          <cell r="O274" t="str">
            <v>TC</v>
          </cell>
          <cell r="P274"/>
          <cell r="Q274"/>
          <cell r="R274"/>
          <cell r="S274" t="str">
            <v>BB</v>
          </cell>
          <cell r="T274" t="str">
            <v>Khoa KT&amp;KDQT</v>
          </cell>
        </row>
        <row r="275">
          <cell r="B275" t="str">
            <v>INE3001-E *</v>
          </cell>
          <cell r="C275" t="str">
            <v>Thương mại quốc tế *</v>
          </cell>
          <cell r="D275" t="str">
            <v>INE3001-E *</v>
          </cell>
          <cell r="E275">
            <v>3</v>
          </cell>
          <cell r="F275" t="str">
            <v>INE1051 hoặc INE1151 **</v>
          </cell>
          <cell r="G275"/>
          <cell r="H275"/>
          <cell r="I275"/>
          <cell r="J275"/>
          <cell r="K275" t="str">
            <v>BB</v>
          </cell>
          <cell r="L275" t="str">
            <v>BB</v>
          </cell>
          <cell r="M275"/>
          <cell r="N275" t="str">
            <v>TC</v>
          </cell>
          <cell r="O275"/>
          <cell r="P275"/>
          <cell r="Q275"/>
          <cell r="R275"/>
          <cell r="S275"/>
          <cell r="T275" t="str">
            <v>Khoa KT&amp;KDQT</v>
          </cell>
        </row>
        <row r="276">
          <cell r="B276" t="str">
            <v>FLF2101</v>
          </cell>
          <cell r="C276" t="str">
            <v>Tiếng Anh cơ sở 1</v>
          </cell>
          <cell r="D276" t="str">
            <v>FLF2101</v>
          </cell>
          <cell r="E276">
            <v>4</v>
          </cell>
          <cell r="F276"/>
          <cell r="G276" t="str">
            <v>BB</v>
          </cell>
          <cell r="H276" t="str">
            <v>BB</v>
          </cell>
          <cell r="I276" t="str">
            <v>BB</v>
          </cell>
          <cell r="J276" t="str">
            <v>BB</v>
          </cell>
          <cell r="K276" t="str">
            <v>BB</v>
          </cell>
          <cell r="L276" t="str">
            <v>BB</v>
          </cell>
          <cell r="M276" t="str">
            <v>BB</v>
          </cell>
          <cell r="N276" t="str">
            <v>BB</v>
          </cell>
          <cell r="O276" t="str">
            <v>BB</v>
          </cell>
          <cell r="P276" t="str">
            <v>BB</v>
          </cell>
          <cell r="Q276" t="str">
            <v>BB</v>
          </cell>
          <cell r="R276" t="str">
            <v>BB</v>
          </cell>
          <cell r="S276" t="str">
            <v>BB</v>
          </cell>
          <cell r="T276" t="str">
            <v>ĐHNN-ĐHQGHN</v>
          </cell>
        </row>
        <row r="277">
          <cell r="B277" t="str">
            <v>FLF2102</v>
          </cell>
          <cell r="C277" t="str">
            <v>Tiếng Anh cơ sở 2</v>
          </cell>
          <cell r="D277" t="str">
            <v>FLF2102</v>
          </cell>
          <cell r="E277">
            <v>5</v>
          </cell>
          <cell r="F277" t="str">
            <v>FLF2101</v>
          </cell>
          <cell r="G277" t="str">
            <v>BB</v>
          </cell>
          <cell r="H277" t="str">
            <v>BB</v>
          </cell>
          <cell r="I277" t="str">
            <v>BB</v>
          </cell>
          <cell r="J277" t="str">
            <v>BB</v>
          </cell>
          <cell r="K277" t="str">
            <v>BB</v>
          </cell>
          <cell r="L277" t="str">
            <v>BB</v>
          </cell>
          <cell r="M277" t="str">
            <v>BB</v>
          </cell>
          <cell r="N277" t="str">
            <v>BB</v>
          </cell>
          <cell r="O277" t="str">
            <v>BB</v>
          </cell>
          <cell r="P277" t="str">
            <v>BB</v>
          </cell>
          <cell r="Q277" t="str">
            <v>BB</v>
          </cell>
          <cell r="R277" t="str">
            <v>BB</v>
          </cell>
          <cell r="S277" t="str">
            <v>BB</v>
          </cell>
          <cell r="T277" t="str">
            <v>ĐHNN-ĐHQGHN</v>
          </cell>
        </row>
        <row r="278">
          <cell r="B278" t="str">
            <v>FLF2103</v>
          </cell>
          <cell r="C278" t="str">
            <v>Tiếng Anh cơ sở 3</v>
          </cell>
          <cell r="D278" t="str">
            <v>FLF2103</v>
          </cell>
          <cell r="E278">
            <v>5</v>
          </cell>
          <cell r="F278" t="str">
            <v>FLF2102</v>
          </cell>
          <cell r="G278" t="str">
            <v>BB</v>
          </cell>
          <cell r="H278" t="str">
            <v>BB</v>
          </cell>
          <cell r="I278" t="str">
            <v>BB</v>
          </cell>
          <cell r="J278" t="str">
            <v>BB</v>
          </cell>
          <cell r="K278" t="str">
            <v>BB</v>
          </cell>
          <cell r="L278" t="str">
            <v>BB</v>
          </cell>
          <cell r="M278" t="str">
            <v>BB</v>
          </cell>
          <cell r="N278" t="str">
            <v>BB</v>
          </cell>
          <cell r="O278" t="str">
            <v>BB</v>
          </cell>
          <cell r="P278" t="str">
            <v>BB</v>
          </cell>
          <cell r="Q278" t="str">
            <v>BB</v>
          </cell>
          <cell r="R278" t="str">
            <v>BB</v>
          </cell>
          <cell r="S278" t="str">
            <v>BB</v>
          </cell>
          <cell r="T278" t="str">
            <v>ĐHNN-ĐHQGHN</v>
          </cell>
        </row>
        <row r="279">
          <cell r="B279" t="str">
            <v>FLF2104</v>
          </cell>
          <cell r="C279" t="str">
            <v>Tiếng Anh cơ sở 4</v>
          </cell>
          <cell r="D279" t="str">
            <v>FLF2104</v>
          </cell>
          <cell r="E279">
            <v>5</v>
          </cell>
          <cell r="F279" t="str">
            <v>FLF2103</v>
          </cell>
          <cell r="G279"/>
          <cell r="H279"/>
          <cell r="I279"/>
          <cell r="J279"/>
          <cell r="K279"/>
          <cell r="L279" t="str">
            <v>BB</v>
          </cell>
          <cell r="M279"/>
          <cell r="N279" t="str">
            <v>BB</v>
          </cell>
          <cell r="O279" t="str">
            <v>BB</v>
          </cell>
          <cell r="P279"/>
          <cell r="Q279" t="str">
            <v>BB</v>
          </cell>
          <cell r="R279"/>
          <cell r="S279"/>
          <cell r="T279" t="str">
            <v>ĐHNN-ĐHQGHN</v>
          </cell>
        </row>
        <row r="280">
          <cell r="B280" t="str">
            <v>FLF2104 *</v>
          </cell>
          <cell r="C280" t="str">
            <v>Tiếng Anh cơ sở 4</v>
          </cell>
          <cell r="D280" t="str">
            <v>FLF2104 *</v>
          </cell>
          <cell r="E280">
            <v>5</v>
          </cell>
          <cell r="F280" t="str">
            <v>FLF2103</v>
          </cell>
          <cell r="G280"/>
          <cell r="H280" t="str">
            <v>BB</v>
          </cell>
          <cell r="I280" t="str">
            <v>BB</v>
          </cell>
          <cell r="J280"/>
          <cell r="K280" t="str">
            <v>BB</v>
          </cell>
          <cell r="L280"/>
          <cell r="M280"/>
          <cell r="N280"/>
          <cell r="O280"/>
          <cell r="P280"/>
          <cell r="Q280"/>
          <cell r="R280"/>
          <cell r="S280"/>
          <cell r="T280" t="str">
            <v>ĐHNN-ĐHQGHN</v>
          </cell>
        </row>
        <row r="281">
          <cell r="B281" t="str">
            <v>FLF2105 ***</v>
          </cell>
          <cell r="C281" t="str">
            <v>Tiếng Anh cơ sở 5 ***</v>
          </cell>
          <cell r="D281" t="str">
            <v>FLF2105 ***</v>
          </cell>
          <cell r="E281">
            <v>5</v>
          </cell>
          <cell r="F281" t="str">
            <v xml:space="preserve"> FLF2104</v>
          </cell>
          <cell r="G281"/>
          <cell r="H281"/>
          <cell r="I281"/>
          <cell r="J281"/>
          <cell r="K281"/>
          <cell r="L281"/>
          <cell r="M281"/>
          <cell r="N281" t="str">
            <v>BB</v>
          </cell>
          <cell r="O281"/>
          <cell r="P281"/>
          <cell r="Q281"/>
          <cell r="R281"/>
          <cell r="S281"/>
          <cell r="T281" t="str">
            <v>ĐHNN-ĐHQGHN</v>
          </cell>
        </row>
        <row r="282">
          <cell r="B282" t="str">
            <v>FIB3024</v>
          </cell>
          <cell r="C282" t="str">
            <v>Tín dụng ngân hàng</v>
          </cell>
          <cell r="D282" t="str">
            <v>FIB3024</v>
          </cell>
          <cell r="E282">
            <v>3</v>
          </cell>
          <cell r="F282" t="str">
            <v>FIB2001</v>
          </cell>
          <cell r="G282" t="str">
            <v>BB</v>
          </cell>
          <cell r="H282"/>
          <cell r="I282"/>
          <cell r="J282"/>
          <cell r="K282"/>
          <cell r="L282"/>
          <cell r="M282"/>
          <cell r="N282"/>
          <cell r="O282"/>
          <cell r="P282"/>
          <cell r="Q282"/>
          <cell r="R282"/>
          <cell r="S282"/>
          <cell r="T282" t="str">
            <v>Khoa TCNH</v>
          </cell>
        </row>
        <row r="283">
          <cell r="B283" t="str">
            <v>FIB3024-E</v>
          </cell>
          <cell r="C283" t="str">
            <v>Tín dụng ngân hàng</v>
          </cell>
          <cell r="D283" t="str">
            <v>FIB3024-E</v>
          </cell>
          <cell r="E283">
            <v>3</v>
          </cell>
          <cell r="F283" t="str">
            <v>FIB2101-E ** hoặc FIB2001-E</v>
          </cell>
          <cell r="G283"/>
          <cell r="H283" t="str">
            <v>BB</v>
          </cell>
          <cell r="I283" t="str">
            <v>BB</v>
          </cell>
          <cell r="J283"/>
          <cell r="K283"/>
          <cell r="L283"/>
          <cell r="M283"/>
          <cell r="N283"/>
          <cell r="O283"/>
          <cell r="P283"/>
          <cell r="Q283"/>
          <cell r="R283"/>
          <cell r="S283"/>
          <cell r="T283" t="str">
            <v>Khoa TCNH</v>
          </cell>
        </row>
        <row r="284">
          <cell r="B284" t="str">
            <v>INT1004</v>
          </cell>
          <cell r="C284" t="str">
            <v>Tin học cơ sở 2</v>
          </cell>
          <cell r="D284" t="str">
            <v>INT1004</v>
          </cell>
          <cell r="E284">
            <v>3</v>
          </cell>
          <cell r="F284"/>
          <cell r="G284" t="str">
            <v>BB</v>
          </cell>
          <cell r="H284" t="str">
            <v>BB</v>
          </cell>
          <cell r="I284" t="str">
            <v>BB</v>
          </cell>
          <cell r="J284" t="str">
            <v>BB</v>
          </cell>
          <cell r="K284" t="str">
            <v>BB</v>
          </cell>
          <cell r="L284" t="str">
            <v>BB</v>
          </cell>
          <cell r="M284" t="str">
            <v>BB</v>
          </cell>
          <cell r="N284" t="str">
            <v>BB</v>
          </cell>
          <cell r="O284" t="str">
            <v>BB</v>
          </cell>
          <cell r="P284" t="str">
            <v>BB</v>
          </cell>
          <cell r="Q284" t="str">
            <v>BB</v>
          </cell>
          <cell r="R284" t="str">
            <v>BB</v>
          </cell>
          <cell r="S284" t="str">
            <v>BB</v>
          </cell>
          <cell r="T284" t="str">
            <v>ĐHCN-ĐHQGHN</v>
          </cell>
        </row>
        <row r="285">
          <cell r="B285" t="str">
            <v>MAT1092</v>
          </cell>
          <cell r="C285" t="str">
            <v>Toán cao cấp</v>
          </cell>
          <cell r="D285" t="str">
            <v>MAT1092</v>
          </cell>
          <cell r="E285">
            <v>4</v>
          </cell>
          <cell r="F285"/>
          <cell r="G285" t="str">
            <v>BB</v>
          </cell>
          <cell r="H285" t="str">
            <v>BB</v>
          </cell>
          <cell r="I285" t="str">
            <v>BB</v>
          </cell>
          <cell r="J285" t="str">
            <v>BB</v>
          </cell>
          <cell r="K285" t="str">
            <v>BB</v>
          </cell>
          <cell r="L285" t="str">
            <v>BB</v>
          </cell>
          <cell r="M285" t="str">
            <v>BB</v>
          </cell>
          <cell r="N285" t="str">
            <v>BB</v>
          </cell>
          <cell r="O285" t="str">
            <v>BB</v>
          </cell>
          <cell r="P285" t="str">
            <v>BB</v>
          </cell>
          <cell r="Q285" t="str">
            <v>BB</v>
          </cell>
          <cell r="R285" t="str">
            <v>BB</v>
          </cell>
          <cell r="S285" t="str">
            <v>BB</v>
          </cell>
          <cell r="T285" t="str">
            <v>ĐHKHTN</v>
          </cell>
        </row>
        <row r="286">
          <cell r="B286" t="str">
            <v>INE3109</v>
          </cell>
          <cell r="C286" t="str">
            <v>Toàn cầu hóa và khu vực hóa trong nền kinh tế thế giới</v>
          </cell>
          <cell r="D286" t="str">
            <v>INE3109</v>
          </cell>
          <cell r="E286">
            <v>3</v>
          </cell>
          <cell r="F286" t="str">
            <v>INE1051 hoặc INE1151 **</v>
          </cell>
          <cell r="G286"/>
          <cell r="H286"/>
          <cell r="I286"/>
          <cell r="J286" t="str">
            <v>TC</v>
          </cell>
          <cell r="K286"/>
          <cell r="L286" t="str">
            <v>TC</v>
          </cell>
          <cell r="M286"/>
          <cell r="N286"/>
          <cell r="O286"/>
          <cell r="P286"/>
          <cell r="Q286"/>
          <cell r="R286"/>
          <cell r="S286"/>
          <cell r="T286" t="str">
            <v>Khoa KT&amp;KDQT</v>
          </cell>
        </row>
        <row r="287">
          <cell r="B287" t="str">
            <v>INE3109-E</v>
          </cell>
          <cell r="C287" t="str">
            <v>Toàn cầu hóa và khu vực hóa trong nền kinh tế thế giới *</v>
          </cell>
          <cell r="D287" t="str">
            <v>INE3109-E</v>
          </cell>
          <cell r="E287">
            <v>3</v>
          </cell>
          <cell r="F287" t="str">
            <v>INE1151 **</v>
          </cell>
          <cell r="G287"/>
          <cell r="H287"/>
          <cell r="I287"/>
          <cell r="J287"/>
          <cell r="K287" t="str">
            <v>TC</v>
          </cell>
          <cell r="L287"/>
          <cell r="M287"/>
          <cell r="N287"/>
          <cell r="O287"/>
          <cell r="P287"/>
          <cell r="Q287"/>
          <cell r="R287"/>
          <cell r="S287"/>
          <cell r="T287" t="str">
            <v>Khoa KT&amp;KDQT</v>
          </cell>
        </row>
        <row r="288">
          <cell r="B288" t="str">
            <v>PEC3032</v>
          </cell>
          <cell r="C288" t="str">
            <v>Toàn cầu hóa và phát triển kinh tế</v>
          </cell>
          <cell r="D288" t="str">
            <v>PEC3032</v>
          </cell>
          <cell r="E288">
            <v>3</v>
          </cell>
          <cell r="F288"/>
          <cell r="G288"/>
          <cell r="H288"/>
          <cell r="I288"/>
          <cell r="J288"/>
          <cell r="K288"/>
          <cell r="L288"/>
          <cell r="M288"/>
          <cell r="N288"/>
          <cell r="O288"/>
          <cell r="P288"/>
          <cell r="Q288"/>
          <cell r="R288" t="str">
            <v>BB</v>
          </cell>
          <cell r="S288" t="str">
            <v>TC</v>
          </cell>
          <cell r="T288" t="str">
            <v>Khoa KTCT</v>
          </cell>
        </row>
        <row r="289">
          <cell r="B289" t="str">
            <v>MAT1005</v>
          </cell>
          <cell r="C289" t="str">
            <v>Toán kinh tế</v>
          </cell>
          <cell r="D289" t="str">
            <v>MAT1005</v>
          </cell>
          <cell r="E289">
            <v>3</v>
          </cell>
          <cell r="F289" t="str">
            <v>BSA1053</v>
          </cell>
          <cell r="G289" t="str">
            <v>BB</v>
          </cell>
          <cell r="H289" t="str">
            <v>BB</v>
          </cell>
          <cell r="I289" t="str">
            <v>BB</v>
          </cell>
          <cell r="J289" t="str">
            <v>BB</v>
          </cell>
          <cell r="K289" t="str">
            <v>BB</v>
          </cell>
          <cell r="L289" t="str">
            <v>BB</v>
          </cell>
          <cell r="M289" t="str">
            <v>BB</v>
          </cell>
          <cell r="N289"/>
          <cell r="O289" t="str">
            <v>BB</v>
          </cell>
          <cell r="P289" t="str">
            <v>BB</v>
          </cell>
          <cell r="Q289" t="str">
            <v>BB</v>
          </cell>
          <cell r="R289" t="str">
            <v>BB</v>
          </cell>
          <cell r="S289" t="str">
            <v>BB</v>
          </cell>
          <cell r="T289" t="str">
            <v>ĐHKHTN</v>
          </cell>
        </row>
        <row r="290">
          <cell r="B290" t="str">
            <v>MAT1005</v>
          </cell>
          <cell r="C290" t="str">
            <v>Toán kinh tế</v>
          </cell>
          <cell r="D290" t="str">
            <v>MAT1005</v>
          </cell>
          <cell r="E290">
            <v>3</v>
          </cell>
          <cell r="F290" t="str">
            <v>MAT1101</v>
          </cell>
          <cell r="G290"/>
          <cell r="H290"/>
          <cell r="I290"/>
          <cell r="J290"/>
          <cell r="K290"/>
          <cell r="L290"/>
          <cell r="M290"/>
          <cell r="N290" t="str">
            <v>BB</v>
          </cell>
          <cell r="O290"/>
          <cell r="P290"/>
          <cell r="Q290"/>
          <cell r="R290"/>
          <cell r="S290"/>
          <cell r="T290" t="str">
            <v>ĐHKHTN</v>
          </cell>
        </row>
        <row r="291">
          <cell r="B291" t="str">
            <v>BSA3040</v>
          </cell>
          <cell r="C291" t="str">
            <v>Trách nhiệm xã hội của doanh nghiệp</v>
          </cell>
          <cell r="D291" t="str">
            <v>BSA3040</v>
          </cell>
          <cell r="E291">
            <v>3</v>
          </cell>
          <cell r="F291"/>
          <cell r="G291"/>
          <cell r="H291"/>
          <cell r="I291"/>
          <cell r="J291"/>
          <cell r="K291"/>
          <cell r="L291"/>
          <cell r="M291" t="str">
            <v>BB</v>
          </cell>
          <cell r="N291"/>
          <cell r="O291"/>
          <cell r="P291"/>
          <cell r="Q291"/>
          <cell r="R291"/>
          <cell r="S291"/>
          <cell r="T291" t="str">
            <v>Viện QTKD</v>
          </cell>
        </row>
        <row r="292">
          <cell r="B292" t="str">
            <v>BSA3040-E *</v>
          </cell>
          <cell r="C292" t="str">
            <v>Trách nhiệm xã hội của doanh nghiệp *</v>
          </cell>
          <cell r="D292" t="str">
            <v>BSA3040-E *</v>
          </cell>
          <cell r="E292">
            <v>3</v>
          </cell>
          <cell r="F292"/>
          <cell r="G292"/>
          <cell r="H292"/>
          <cell r="I292"/>
          <cell r="J292"/>
          <cell r="K292"/>
          <cell r="L292"/>
          <cell r="M292"/>
          <cell r="N292" t="str">
            <v>TC</v>
          </cell>
          <cell r="O292" t="str">
            <v>BB</v>
          </cell>
          <cell r="P292"/>
          <cell r="Q292"/>
          <cell r="R292"/>
          <cell r="S292"/>
          <cell r="T292" t="str">
            <v>Viện QTKD</v>
          </cell>
        </row>
        <row r="293">
          <cell r="B293" t="str">
            <v>POL1001</v>
          </cell>
          <cell r="C293" t="str">
            <v>Tư tưởng Hồ Chí Minh</v>
          </cell>
          <cell r="D293" t="str">
            <v>POL1001</v>
          </cell>
          <cell r="E293">
            <v>2</v>
          </cell>
          <cell r="F293" t="str">
            <v>PHI1005</v>
          </cell>
          <cell r="G293" t="str">
            <v>BB</v>
          </cell>
          <cell r="H293" t="str">
            <v>BB</v>
          </cell>
          <cell r="I293" t="str">
            <v>BB</v>
          </cell>
          <cell r="J293" t="str">
            <v>BB</v>
          </cell>
          <cell r="K293" t="str">
            <v>BB</v>
          </cell>
          <cell r="L293" t="str">
            <v>BB</v>
          </cell>
          <cell r="M293" t="str">
            <v>BB</v>
          </cell>
          <cell r="N293" t="str">
            <v>BB</v>
          </cell>
          <cell r="O293" t="str">
            <v>BB</v>
          </cell>
          <cell r="P293" t="str">
            <v>BB</v>
          </cell>
          <cell r="Q293" t="str">
            <v>BB</v>
          </cell>
          <cell r="R293" t="str">
            <v>BB</v>
          </cell>
          <cell r="S293" t="str">
            <v>BB</v>
          </cell>
          <cell r="T293" t="str">
            <v>ĐHKHXH&amp;NV</v>
          </cell>
        </row>
        <row r="294">
          <cell r="B294" t="str">
            <v>BSA4018</v>
          </cell>
          <cell r="C294" t="str">
            <v>Văn hóa doanh nghiệp và đạo đức kinh doanh</v>
          </cell>
          <cell r="D294" t="str">
            <v>BSA4018</v>
          </cell>
          <cell r="E294">
            <v>3</v>
          </cell>
          <cell r="F294"/>
          <cell r="G294"/>
          <cell r="H294"/>
          <cell r="I294"/>
          <cell r="J294"/>
          <cell r="K294"/>
          <cell r="L294"/>
          <cell r="M294"/>
          <cell r="N294"/>
          <cell r="O294" t="str">
            <v>BB</v>
          </cell>
          <cell r="P294"/>
          <cell r="Q294" t="str">
            <v>TC</v>
          </cell>
          <cell r="R294"/>
          <cell r="S294"/>
          <cell r="T294" t="str">
            <v>Viện QTKD</v>
          </cell>
        </row>
        <row r="295">
          <cell r="B295" t="str">
            <v>BSA4010</v>
          </cell>
          <cell r="C295" t="str">
            <v>Văn hóa và đạo đức kinh doanh</v>
          </cell>
          <cell r="D295" t="str">
            <v>BSA4010</v>
          </cell>
          <cell r="E295">
            <v>3</v>
          </cell>
          <cell r="F295"/>
          <cell r="G295" t="str">
            <v>TC</v>
          </cell>
          <cell r="H295" t="str">
            <v>TC</v>
          </cell>
          <cell r="I295" t="str">
            <v>TC</v>
          </cell>
          <cell r="J295"/>
          <cell r="K295"/>
          <cell r="L295"/>
          <cell r="M295" t="str">
            <v>BB</v>
          </cell>
          <cell r="N295"/>
          <cell r="O295"/>
          <cell r="P295"/>
          <cell r="Q295"/>
          <cell r="R295"/>
          <cell r="S295"/>
          <cell r="T295" t="str">
            <v>Viện QTKD</v>
          </cell>
        </row>
        <row r="296">
          <cell r="B296" t="str">
            <v>INE3105</v>
          </cell>
          <cell r="C296" t="str">
            <v>Vận tải và bảo hiểm trong ngoại thương</v>
          </cell>
          <cell r="D296" t="str">
            <v>INE3105</v>
          </cell>
          <cell r="E296">
            <v>3</v>
          </cell>
          <cell r="F296" t="str">
            <v>INE1051 hoặc INE1151 **</v>
          </cell>
          <cell r="G296"/>
          <cell r="H296"/>
          <cell r="I296"/>
          <cell r="J296" t="str">
            <v>TC</v>
          </cell>
          <cell r="K296" t="str">
            <v>TC</v>
          </cell>
          <cell r="L296" t="str">
            <v>TC</v>
          </cell>
          <cell r="M296"/>
          <cell r="N296"/>
          <cell r="O296"/>
          <cell r="P296"/>
          <cell r="Q296"/>
          <cell r="R296"/>
          <cell r="S296"/>
          <cell r="T296" t="str">
            <v>Khoa KT&amp;KDQT</v>
          </cell>
        </row>
        <row r="297">
          <cell r="B297" t="str">
            <v>SOC1050</v>
          </cell>
          <cell r="C297" t="str">
            <v>Xã hội học đại cương</v>
          </cell>
          <cell r="D297" t="str">
            <v>SOC1050</v>
          </cell>
          <cell r="E297">
            <v>2</v>
          </cell>
          <cell r="F297"/>
          <cell r="G297" t="str">
            <v>TC</v>
          </cell>
          <cell r="H297" t="str">
            <v>TC</v>
          </cell>
          <cell r="I297" t="str">
            <v>TC</v>
          </cell>
          <cell r="J297" t="str">
            <v>TC</v>
          </cell>
          <cell r="K297" t="str">
            <v>TC</v>
          </cell>
          <cell r="L297" t="str">
            <v>TC</v>
          </cell>
          <cell r="M297" t="str">
            <v>TC</v>
          </cell>
          <cell r="N297"/>
          <cell r="O297"/>
          <cell r="P297" t="str">
            <v>TC</v>
          </cell>
          <cell r="Q297"/>
          <cell r="R297" t="str">
            <v>TC</v>
          </cell>
          <cell r="S297" t="str">
            <v>TC</v>
          </cell>
          <cell r="T297" t="str">
            <v>ĐHKHXH&amp;NV</v>
          </cell>
        </row>
        <row r="298">
          <cell r="B298" t="str">
            <v>MAT1101</v>
          </cell>
          <cell r="C298" t="str">
            <v>Xác suất thống kê</v>
          </cell>
          <cell r="D298" t="str">
            <v>MAT1101</v>
          </cell>
          <cell r="E298">
            <v>3</v>
          </cell>
          <cell r="F298" t="str">
            <v>MAT1092</v>
          </cell>
          <cell r="G298" t="str">
            <v>BB</v>
          </cell>
          <cell r="H298" t="str">
            <v>BB</v>
          </cell>
          <cell r="I298" t="str">
            <v>BB</v>
          </cell>
          <cell r="J298" t="str">
            <v>BB</v>
          </cell>
          <cell r="K298" t="str">
            <v>BB</v>
          </cell>
          <cell r="L298" t="str">
            <v>BB</v>
          </cell>
          <cell r="M298" t="str">
            <v>BB</v>
          </cell>
          <cell r="N298" t="str">
            <v>BB</v>
          </cell>
          <cell r="O298" t="str">
            <v>BB</v>
          </cell>
          <cell r="P298" t="str">
            <v>BB</v>
          </cell>
          <cell r="Q298" t="str">
            <v>BB</v>
          </cell>
          <cell r="R298" t="str">
            <v>BB</v>
          </cell>
          <cell r="S298" t="str">
            <v>BB</v>
          </cell>
          <cell r="T298" t="str">
            <v>ĐHKHTN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nguyenthinhung.1684@gmail.com" TargetMode="External"/><Relationship Id="rId18" Type="http://schemas.openxmlformats.org/officeDocument/2006/relationships/hyperlink" Target="mailto:huongaofvn@gmail.com" TargetMode="External"/><Relationship Id="rId26" Type="http://schemas.openxmlformats.org/officeDocument/2006/relationships/hyperlink" Target="mailto:lethiyenktdt@gmail.com" TargetMode="External"/><Relationship Id="rId39" Type="http://schemas.openxmlformats.org/officeDocument/2006/relationships/hyperlink" Target="mailto:thekien.edu@gmail.com" TargetMode="External"/><Relationship Id="rId3" Type="http://schemas.openxmlformats.org/officeDocument/2006/relationships/hyperlink" Target="mailto:khoihanoi@gmail.com" TargetMode="External"/><Relationship Id="rId21" Type="http://schemas.openxmlformats.org/officeDocument/2006/relationships/hyperlink" Target="mailto:thanhngocbkn@gmail.com" TargetMode="External"/><Relationship Id="rId34" Type="http://schemas.openxmlformats.org/officeDocument/2006/relationships/hyperlink" Target="mailto:viethuyen4489@gmail.com" TargetMode="External"/><Relationship Id="rId42" Type="http://schemas.openxmlformats.org/officeDocument/2006/relationships/hyperlink" Target="mailto:ngocha313@yahoo.com" TargetMode="External"/><Relationship Id="rId47" Type="http://schemas.openxmlformats.org/officeDocument/2006/relationships/hyperlink" Target="mailto:peterson2509@hotmail.comachini27102gmail.com" TargetMode="External"/><Relationship Id="rId50" Type="http://schemas.openxmlformats.org/officeDocument/2006/relationships/hyperlink" Target="mailto:huongdthvn@gmail.com" TargetMode="External"/><Relationship Id="rId7" Type="http://schemas.openxmlformats.org/officeDocument/2006/relationships/hyperlink" Target="mailto:kimchidkt36@gmail.com" TargetMode="External"/><Relationship Id="rId12" Type="http://schemas.openxmlformats.org/officeDocument/2006/relationships/hyperlink" Target="mailto:ngqviet@vnu.edu.vn" TargetMode="External"/><Relationship Id="rId17" Type="http://schemas.openxmlformats.org/officeDocument/2006/relationships/hyperlink" Target="mailto:phuha@vnu.edu.vn" TargetMode="External"/><Relationship Id="rId25" Type="http://schemas.openxmlformats.org/officeDocument/2006/relationships/hyperlink" Target="mailto:lethiyenktdt@gmail.com" TargetMode="External"/><Relationship Id="rId33" Type="http://schemas.openxmlformats.org/officeDocument/2006/relationships/hyperlink" Target="mailto:thanhngocbkn@gmail.com" TargetMode="External"/><Relationship Id="rId38" Type="http://schemas.openxmlformats.org/officeDocument/2006/relationships/hyperlink" Target="mailto:thekien.edu@gmail.com" TargetMode="External"/><Relationship Id="rId46" Type="http://schemas.openxmlformats.org/officeDocument/2006/relationships/hyperlink" Target="mailto:huongdthvn@gmail.comachini27102gmail.com" TargetMode="External"/><Relationship Id="rId2" Type="http://schemas.openxmlformats.org/officeDocument/2006/relationships/hyperlink" Target="mailto:khoihanoi@gmail.com" TargetMode="External"/><Relationship Id="rId16" Type="http://schemas.openxmlformats.org/officeDocument/2006/relationships/hyperlink" Target="mailto:anhdhqg@gmail.com" TargetMode="External"/><Relationship Id="rId20" Type="http://schemas.openxmlformats.org/officeDocument/2006/relationships/hyperlink" Target="mailto:huongaofvn@gmail.com" TargetMode="External"/><Relationship Id="rId29" Type="http://schemas.openxmlformats.org/officeDocument/2006/relationships/hyperlink" Target="mailto:hangnguyen159@yahoo.com" TargetMode="External"/><Relationship Id="rId41" Type="http://schemas.openxmlformats.org/officeDocument/2006/relationships/hyperlink" Target="mailto:lanhuongviames@yahoo.com" TargetMode="External"/><Relationship Id="rId54" Type="http://schemas.openxmlformats.org/officeDocument/2006/relationships/drawing" Target="../drawings/drawing1.xml"/><Relationship Id="rId1" Type="http://schemas.openxmlformats.org/officeDocument/2006/relationships/hyperlink" Target="mailto:khoihanoi@gmail.com" TargetMode="External"/><Relationship Id="rId6" Type="http://schemas.openxmlformats.org/officeDocument/2006/relationships/hyperlink" Target="mailto:mltr99@gmail.com" TargetMode="External"/><Relationship Id="rId11" Type="http://schemas.openxmlformats.org/officeDocument/2006/relationships/hyperlink" Target="mailto:tuttt76@gmail.com" TargetMode="External"/><Relationship Id="rId24" Type="http://schemas.openxmlformats.org/officeDocument/2006/relationships/hyperlink" Target="mailto:hangnguyen159@yahoo.com" TargetMode="External"/><Relationship Id="rId32" Type="http://schemas.openxmlformats.org/officeDocument/2006/relationships/hyperlink" Target="mailto:hangnguyen159@yahoo.com" TargetMode="External"/><Relationship Id="rId37" Type="http://schemas.openxmlformats.org/officeDocument/2006/relationships/hyperlink" Target="mailto:viethuyen4489@gmail.com" TargetMode="External"/><Relationship Id="rId40" Type="http://schemas.openxmlformats.org/officeDocument/2006/relationships/hyperlink" Target="mailto:lanhuongviames@yahoo.com" TargetMode="External"/><Relationship Id="rId45" Type="http://schemas.openxmlformats.org/officeDocument/2006/relationships/hyperlink" Target="mailto:huongdthvn@gmail.comachini27102gmail.com" TargetMode="External"/><Relationship Id="rId53" Type="http://schemas.openxmlformats.org/officeDocument/2006/relationships/printerSettings" Target="../printerSettings/printerSettings1.bin"/><Relationship Id="rId5" Type="http://schemas.openxmlformats.org/officeDocument/2006/relationships/hyperlink" Target="mailto:thiennx@vnu.edu.vn" TargetMode="External"/><Relationship Id="rId15" Type="http://schemas.openxmlformats.org/officeDocument/2006/relationships/hyperlink" Target="mailto:anhdhqg@gmail.com" TargetMode="External"/><Relationship Id="rId23" Type="http://schemas.openxmlformats.org/officeDocument/2006/relationships/hyperlink" Target="mailto:viethuyen4489@gmail.com" TargetMode="External"/><Relationship Id="rId28" Type="http://schemas.openxmlformats.org/officeDocument/2006/relationships/hyperlink" Target="mailto:viethuyen4489@gmail.com" TargetMode="External"/><Relationship Id="rId36" Type="http://schemas.openxmlformats.org/officeDocument/2006/relationships/hyperlink" Target="mailto:viethuyen4489@gmail.com" TargetMode="External"/><Relationship Id="rId49" Type="http://schemas.openxmlformats.org/officeDocument/2006/relationships/hyperlink" Target="mailto:peterson2509@hotmail.comachini27102gmail.com" TargetMode="External"/><Relationship Id="rId10" Type="http://schemas.openxmlformats.org/officeDocument/2006/relationships/hyperlink" Target="mailto:dinhthanhvan@gmail.com" TargetMode="External"/><Relationship Id="rId19" Type="http://schemas.openxmlformats.org/officeDocument/2006/relationships/hyperlink" Target="mailto:huongaofvn@gmail.com" TargetMode="External"/><Relationship Id="rId31" Type="http://schemas.openxmlformats.org/officeDocument/2006/relationships/hyperlink" Target="mailto:thekien.edu@gmail.com" TargetMode="External"/><Relationship Id="rId44" Type="http://schemas.openxmlformats.org/officeDocument/2006/relationships/hyperlink" Target="mailto:chidoquynh@yahoo.com'khieu1001@gmail.com" TargetMode="External"/><Relationship Id="rId52" Type="http://schemas.openxmlformats.org/officeDocument/2006/relationships/hyperlink" Target="mailto:mltr99@gmail.com" TargetMode="External"/><Relationship Id="rId4" Type="http://schemas.openxmlformats.org/officeDocument/2006/relationships/hyperlink" Target="mailto:kimchidkt36@gmail.com" TargetMode="External"/><Relationship Id="rId9" Type="http://schemas.openxmlformats.org/officeDocument/2006/relationships/hyperlink" Target="mailto:phuongthao185@gmail.com" TargetMode="External"/><Relationship Id="rId14" Type="http://schemas.openxmlformats.org/officeDocument/2006/relationships/hyperlink" Target="mailto:loanvu.kttn@gmail.com" TargetMode="External"/><Relationship Id="rId22" Type="http://schemas.openxmlformats.org/officeDocument/2006/relationships/hyperlink" Target="mailto:viethuyen4489@gmail.com" TargetMode="External"/><Relationship Id="rId27" Type="http://schemas.openxmlformats.org/officeDocument/2006/relationships/hyperlink" Target="mailto:viethuyen4489@gmail.com" TargetMode="External"/><Relationship Id="rId30" Type="http://schemas.openxmlformats.org/officeDocument/2006/relationships/hyperlink" Target="mailto:thekien.edu@gmail.com" TargetMode="External"/><Relationship Id="rId35" Type="http://schemas.openxmlformats.org/officeDocument/2006/relationships/hyperlink" Target="mailto:viethuyen4489@gmail.com" TargetMode="External"/><Relationship Id="rId43" Type="http://schemas.openxmlformats.org/officeDocument/2006/relationships/hyperlink" Target="mailto:haphong7980@yahoo.com" TargetMode="External"/><Relationship Id="rId48" Type="http://schemas.openxmlformats.org/officeDocument/2006/relationships/hyperlink" Target="mailto:peterson2509@hotmail.comachini27102gmail.com" TargetMode="External"/><Relationship Id="rId8" Type="http://schemas.openxmlformats.org/officeDocument/2006/relationships/hyperlink" Target="mailto:tranvietdung0377@yahoo.com" TargetMode="External"/><Relationship Id="rId51" Type="http://schemas.openxmlformats.org/officeDocument/2006/relationships/hyperlink" Target="mailto:huongdthv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452"/>
  <sheetViews>
    <sheetView tabSelected="1" view="pageBreakPreview" zoomScale="70" zoomScaleNormal="80" zoomScaleSheetLayoutView="70" workbookViewId="0">
      <selection activeCell="N9" sqref="N9"/>
    </sheetView>
  </sheetViews>
  <sheetFormatPr defaultRowHeight="12.75" x14ac:dyDescent="0.2"/>
  <cols>
    <col min="1" max="1" width="6.7109375" style="19" customWidth="1"/>
    <col min="2" max="2" width="35" style="17" customWidth="1"/>
    <col min="3" max="3" width="10.28515625" style="17" customWidth="1"/>
    <col min="4" max="4" width="11.7109375" style="17" customWidth="1"/>
    <col min="5" max="5" width="11.42578125" style="17" customWidth="1"/>
    <col min="6" max="6" width="4.7109375" style="19" customWidth="1"/>
    <col min="7" max="7" width="11.5703125" style="17" customWidth="1"/>
    <col min="8" max="8" width="16.28515625" style="17" customWidth="1"/>
    <col min="9" max="9" width="7.5703125" style="17" hidden="1" customWidth="1"/>
    <col min="10" max="10" width="6.7109375" style="17" hidden="1" customWidth="1"/>
    <col min="11" max="11" width="6" style="19" customWidth="1"/>
    <col min="12" max="12" width="4.85546875" style="19" customWidth="1"/>
    <col min="13" max="13" width="7.28515625" style="57" customWidth="1"/>
    <col min="14" max="14" width="11.5703125" style="57" customWidth="1"/>
    <col min="15" max="15" width="6.85546875" style="19" customWidth="1"/>
    <col min="16" max="16" width="6.42578125" style="19" customWidth="1"/>
    <col min="17" max="17" width="5.5703125" style="17" hidden="1" customWidth="1"/>
    <col min="18" max="18" width="25.5703125" style="17" customWidth="1"/>
    <col min="19" max="19" width="19.140625" style="17" customWidth="1"/>
    <col min="20" max="20" width="13.7109375" style="17" customWidth="1"/>
    <col min="21" max="21" width="21.42578125" style="17" customWidth="1"/>
    <col min="22" max="22" width="16.7109375" style="17" customWidth="1"/>
    <col min="23" max="23" width="19.7109375" style="17" customWidth="1"/>
    <col min="24" max="26" width="9.140625" style="15" customWidth="1"/>
    <col min="27" max="191" width="9.140625" style="37" customWidth="1"/>
    <col min="192" max="192" width="6" style="37" customWidth="1"/>
    <col min="193" max="202" width="9.140625" style="37" customWidth="1"/>
    <col min="203" max="203" width="3.7109375" style="37" customWidth="1"/>
    <col min="204" max="16384" width="9.140625" style="37"/>
  </cols>
  <sheetData>
    <row r="1" spans="1:26" s="34" customFormat="1" ht="15.75" x14ac:dyDescent="0.25">
      <c r="A1" s="1" t="s">
        <v>0</v>
      </c>
      <c r="B1" s="1"/>
      <c r="C1" s="3"/>
      <c r="D1" s="3"/>
      <c r="E1" s="3"/>
      <c r="F1" s="3"/>
      <c r="G1" s="2"/>
      <c r="H1" s="3"/>
      <c r="I1" s="4"/>
      <c r="K1" s="54"/>
      <c r="L1" s="5"/>
      <c r="M1" s="20"/>
      <c r="N1" s="20"/>
      <c r="O1" s="5"/>
      <c r="P1" s="5"/>
      <c r="Q1" s="4"/>
      <c r="R1" s="4"/>
      <c r="S1" s="5" t="s">
        <v>1</v>
      </c>
      <c r="T1" s="6"/>
      <c r="U1" s="4"/>
      <c r="V1" s="6"/>
      <c r="W1" s="6"/>
      <c r="X1" s="33"/>
      <c r="Y1" s="33"/>
      <c r="Z1" s="33"/>
    </row>
    <row r="2" spans="1:26" s="34" customFormat="1" ht="16.5" x14ac:dyDescent="0.25">
      <c r="A2" s="6" t="s">
        <v>2</v>
      </c>
      <c r="B2" s="6"/>
      <c r="C2" s="3"/>
      <c r="D2" s="3"/>
      <c r="E2" s="3"/>
      <c r="F2" s="3"/>
      <c r="G2" s="2"/>
      <c r="H2" s="3"/>
      <c r="I2" s="4"/>
      <c r="K2" s="54"/>
      <c r="L2" s="7"/>
      <c r="M2" s="21"/>
      <c r="N2" s="21"/>
      <c r="O2" s="7"/>
      <c r="P2" s="7"/>
      <c r="Q2" s="23"/>
      <c r="R2" s="23"/>
      <c r="S2" s="7" t="s">
        <v>3</v>
      </c>
      <c r="T2" s="22"/>
      <c r="U2" s="23"/>
      <c r="V2" s="64" t="s">
        <v>1303</v>
      </c>
      <c r="W2" s="22"/>
      <c r="X2" s="33"/>
      <c r="Y2" s="33"/>
      <c r="Z2" s="33"/>
    </row>
    <row r="3" spans="1:26" s="34" customFormat="1" ht="20.100000000000001" customHeight="1" x14ac:dyDescent="0.25">
      <c r="A3" s="3"/>
      <c r="B3" s="24"/>
      <c r="C3" s="3"/>
      <c r="D3" s="3"/>
      <c r="E3" s="3"/>
      <c r="F3" s="3"/>
      <c r="G3" s="2"/>
      <c r="H3" s="3"/>
      <c r="I3" s="4"/>
      <c r="J3" s="8"/>
      <c r="K3" s="52"/>
      <c r="L3" s="52"/>
      <c r="M3" s="53"/>
      <c r="N3" s="53"/>
      <c r="O3" s="52"/>
      <c r="P3" s="52"/>
      <c r="Q3" s="4"/>
      <c r="R3" s="3"/>
      <c r="S3" s="78"/>
      <c r="T3" s="78"/>
      <c r="U3" s="78"/>
      <c r="V3" s="78"/>
      <c r="W3" s="78"/>
      <c r="X3" s="33"/>
      <c r="Y3" s="33"/>
      <c r="Z3" s="33"/>
    </row>
    <row r="4" spans="1:26" s="36" customFormat="1" ht="20.25" customHeight="1" x14ac:dyDescent="0.25">
      <c r="A4" s="81" t="s">
        <v>1304</v>
      </c>
      <c r="B4" s="81"/>
      <c r="C4" s="81"/>
      <c r="D4" s="81"/>
      <c r="E4" s="81"/>
      <c r="F4" s="81"/>
      <c r="G4" s="81"/>
      <c r="H4" s="81"/>
      <c r="I4" s="81"/>
      <c r="J4" s="81"/>
      <c r="K4" s="81"/>
      <c r="L4" s="81"/>
      <c r="M4" s="81"/>
      <c r="N4" s="81"/>
      <c r="O4" s="81"/>
      <c r="P4" s="81"/>
      <c r="Q4" s="81"/>
      <c r="R4" s="81"/>
      <c r="S4" s="81"/>
      <c r="T4" s="81"/>
      <c r="U4" s="81"/>
      <c r="V4" s="81"/>
      <c r="W4" s="81"/>
      <c r="X4" s="35"/>
      <c r="Y4" s="35"/>
      <c r="Z4" s="35"/>
    </row>
    <row r="5" spans="1:26" s="36" customFormat="1" ht="39" customHeight="1" x14ac:dyDescent="0.25">
      <c r="A5" s="82" t="s">
        <v>681</v>
      </c>
      <c r="B5" s="82"/>
      <c r="C5" s="82"/>
      <c r="D5" s="82"/>
      <c r="E5" s="82"/>
      <c r="F5" s="82"/>
      <c r="G5" s="82"/>
      <c r="H5" s="82"/>
      <c r="I5" s="82"/>
      <c r="J5" s="82"/>
      <c r="K5" s="82"/>
      <c r="L5" s="82"/>
      <c r="M5" s="82"/>
      <c r="N5" s="82"/>
      <c r="O5" s="82"/>
      <c r="P5" s="82"/>
      <c r="Q5" s="82"/>
      <c r="R5" s="82"/>
      <c r="S5" s="82"/>
      <c r="T5" s="82"/>
      <c r="U5" s="82"/>
      <c r="V5" s="82"/>
      <c r="W5" s="82"/>
      <c r="X5" s="35"/>
      <c r="Y5" s="35"/>
      <c r="Z5" s="35"/>
    </row>
    <row r="6" spans="1:26" s="35" customFormat="1" ht="15.75" customHeight="1" x14ac:dyDescent="0.25">
      <c r="A6" s="79" t="s">
        <v>1308</v>
      </c>
      <c r="B6" s="79"/>
      <c r="C6" s="79"/>
      <c r="D6" s="79"/>
      <c r="E6" s="79"/>
      <c r="F6" s="79"/>
      <c r="G6" s="79"/>
      <c r="H6" s="79"/>
      <c r="I6" s="79"/>
      <c r="J6" s="79"/>
      <c r="K6" s="79"/>
      <c r="L6" s="79"/>
      <c r="M6" s="79"/>
      <c r="N6" s="80"/>
      <c r="O6" s="79"/>
      <c r="P6" s="79"/>
      <c r="Q6" s="79"/>
      <c r="R6" s="79"/>
      <c r="S6" s="79"/>
      <c r="T6" s="79"/>
      <c r="U6" s="79"/>
      <c r="V6" s="79"/>
      <c r="W6" s="79"/>
    </row>
    <row r="7" spans="1:26" s="34" customFormat="1" ht="12.75" customHeight="1" x14ac:dyDescent="0.25">
      <c r="A7" s="3"/>
      <c r="B7" s="24"/>
      <c r="C7" s="3"/>
      <c r="D7" s="3"/>
      <c r="E7" s="3"/>
      <c r="F7" s="3"/>
      <c r="G7" s="2"/>
      <c r="H7" s="3"/>
      <c r="I7" s="4"/>
      <c r="J7" s="8"/>
      <c r="K7" s="52"/>
      <c r="L7" s="52"/>
      <c r="M7" s="53"/>
      <c r="N7" s="53"/>
      <c r="O7" s="52"/>
      <c r="P7" s="52"/>
      <c r="Q7" s="4"/>
      <c r="R7" s="3"/>
      <c r="S7" s="24"/>
      <c r="T7" s="24"/>
      <c r="U7" s="25"/>
      <c r="V7" s="26"/>
      <c r="W7" s="8"/>
      <c r="X7" s="33"/>
      <c r="Y7" s="33"/>
      <c r="Z7" s="33"/>
    </row>
    <row r="8" spans="1:26" s="11" customFormat="1" ht="39.950000000000003" customHeight="1" x14ac:dyDescent="0.2">
      <c r="A8" s="9" t="s">
        <v>4</v>
      </c>
      <c r="B8" s="9" t="s">
        <v>5</v>
      </c>
      <c r="C8" s="9" t="s">
        <v>6</v>
      </c>
      <c r="D8" s="9" t="s">
        <v>7</v>
      </c>
      <c r="E8" s="9" t="s">
        <v>8</v>
      </c>
      <c r="F8" s="9" t="s">
        <v>9</v>
      </c>
      <c r="G8" s="9" t="s">
        <v>10</v>
      </c>
      <c r="H8" s="9" t="s">
        <v>11</v>
      </c>
      <c r="I8" s="9" t="s">
        <v>12</v>
      </c>
      <c r="J8" s="9" t="s">
        <v>13</v>
      </c>
      <c r="K8" s="9" t="s">
        <v>14</v>
      </c>
      <c r="L8" s="9" t="s">
        <v>15</v>
      </c>
      <c r="M8" s="10" t="s">
        <v>16</v>
      </c>
      <c r="N8" s="10" t="s">
        <v>17</v>
      </c>
      <c r="O8" s="9" t="s">
        <v>18</v>
      </c>
      <c r="P8" s="9" t="s">
        <v>264</v>
      </c>
      <c r="Q8" s="9" t="s">
        <v>19</v>
      </c>
      <c r="R8" s="9" t="s">
        <v>20</v>
      </c>
      <c r="S8" s="9" t="s">
        <v>21</v>
      </c>
      <c r="T8" s="10" t="s">
        <v>22</v>
      </c>
      <c r="U8" s="10" t="s">
        <v>23</v>
      </c>
      <c r="V8" s="10" t="s">
        <v>24</v>
      </c>
      <c r="W8" s="10" t="s">
        <v>25</v>
      </c>
    </row>
    <row r="9" spans="1:26" s="15" customFormat="1" ht="39.950000000000003" customHeight="1" x14ac:dyDescent="0.2">
      <c r="A9" s="12">
        <v>1</v>
      </c>
      <c r="B9" s="30" t="s">
        <v>1282</v>
      </c>
      <c r="C9" s="18" t="s">
        <v>1265</v>
      </c>
      <c r="D9" s="27"/>
      <c r="E9" s="18" t="s">
        <v>1283</v>
      </c>
      <c r="F9" s="12"/>
      <c r="G9" s="14"/>
      <c r="H9" s="14"/>
      <c r="I9" s="14"/>
      <c r="J9" s="14"/>
      <c r="K9" s="12" t="s">
        <v>268</v>
      </c>
      <c r="L9" s="12">
        <v>3</v>
      </c>
      <c r="M9" s="55" t="s">
        <v>1239</v>
      </c>
      <c r="N9" s="55" t="s">
        <v>1240</v>
      </c>
      <c r="O9" s="12">
        <v>52</v>
      </c>
      <c r="P9" s="12">
        <v>30</v>
      </c>
      <c r="Q9" s="14"/>
      <c r="R9" s="14"/>
      <c r="S9" s="14"/>
      <c r="T9" s="14"/>
      <c r="U9" s="14"/>
      <c r="V9" s="14" t="s">
        <v>1287</v>
      </c>
      <c r="W9" s="14"/>
    </row>
    <row r="10" spans="1:26" s="15" customFormat="1" ht="39.950000000000003" customHeight="1" x14ac:dyDescent="0.2">
      <c r="A10" s="12">
        <v>2</v>
      </c>
      <c r="B10" s="30" t="s">
        <v>1282</v>
      </c>
      <c r="C10" s="18" t="s">
        <v>1265</v>
      </c>
      <c r="D10" s="27"/>
      <c r="E10" s="18" t="s">
        <v>1284</v>
      </c>
      <c r="F10" s="12"/>
      <c r="G10" s="14"/>
      <c r="H10" s="14"/>
      <c r="I10" s="14"/>
      <c r="J10" s="14"/>
      <c r="K10" s="12" t="s">
        <v>268</v>
      </c>
      <c r="L10" s="12">
        <v>3</v>
      </c>
      <c r="M10" s="55" t="s">
        <v>1244</v>
      </c>
      <c r="N10" s="55" t="s">
        <v>1240</v>
      </c>
      <c r="O10" s="12">
        <v>52</v>
      </c>
      <c r="P10" s="12">
        <v>30</v>
      </c>
      <c r="Q10" s="14"/>
      <c r="R10" s="14"/>
      <c r="S10" s="14"/>
      <c r="T10" s="14"/>
      <c r="U10" s="14"/>
      <c r="V10" s="14" t="s">
        <v>1287</v>
      </c>
      <c r="W10" s="14"/>
    </row>
    <row r="11" spans="1:26" s="15" customFormat="1" ht="39.950000000000003" customHeight="1" x14ac:dyDescent="0.2">
      <c r="A11" s="12">
        <v>3</v>
      </c>
      <c r="B11" s="18" t="s">
        <v>1282</v>
      </c>
      <c r="C11" s="18" t="s">
        <v>1265</v>
      </c>
      <c r="D11" s="14"/>
      <c r="E11" s="18" t="s">
        <v>1285</v>
      </c>
      <c r="F11" s="12"/>
      <c r="G11" s="14"/>
      <c r="H11" s="14"/>
      <c r="I11" s="14"/>
      <c r="J11" s="14"/>
      <c r="K11" s="12" t="s">
        <v>268</v>
      </c>
      <c r="L11" s="12">
        <v>5</v>
      </c>
      <c r="M11" s="55" t="s">
        <v>1239</v>
      </c>
      <c r="N11" s="55" t="s">
        <v>1240</v>
      </c>
      <c r="O11" s="12">
        <v>52</v>
      </c>
      <c r="P11" s="12">
        <v>30</v>
      </c>
      <c r="Q11" s="14"/>
      <c r="R11" s="14"/>
      <c r="S11" s="14"/>
      <c r="T11" s="14"/>
      <c r="U11" s="14"/>
      <c r="V11" s="14" t="s">
        <v>1287</v>
      </c>
      <c r="W11" s="14"/>
    </row>
    <row r="12" spans="1:26" s="15" customFormat="1" ht="39.950000000000003" customHeight="1" x14ac:dyDescent="0.2">
      <c r="A12" s="12">
        <v>4</v>
      </c>
      <c r="B12" s="18" t="s">
        <v>1282</v>
      </c>
      <c r="C12" s="18" t="s">
        <v>1265</v>
      </c>
      <c r="D12" s="14"/>
      <c r="E12" s="18" t="s">
        <v>1286</v>
      </c>
      <c r="F12" s="12"/>
      <c r="G12" s="14"/>
      <c r="H12" s="14"/>
      <c r="I12" s="14"/>
      <c r="J12" s="14"/>
      <c r="K12" s="12" t="s">
        <v>268</v>
      </c>
      <c r="L12" s="12">
        <v>5</v>
      </c>
      <c r="M12" s="55" t="s">
        <v>1244</v>
      </c>
      <c r="N12" s="55" t="s">
        <v>1240</v>
      </c>
      <c r="O12" s="12">
        <v>52</v>
      </c>
      <c r="P12" s="12">
        <v>30</v>
      </c>
      <c r="Q12" s="14"/>
      <c r="R12" s="14"/>
      <c r="S12" s="14"/>
      <c r="T12" s="14"/>
      <c r="U12" s="14"/>
      <c r="V12" s="14" t="s">
        <v>1287</v>
      </c>
      <c r="W12" s="14"/>
    </row>
    <row r="13" spans="1:26" s="15" customFormat="1" ht="39.950000000000003" customHeight="1" x14ac:dyDescent="0.2">
      <c r="A13" s="12">
        <v>5</v>
      </c>
      <c r="B13" s="30" t="s">
        <v>1251</v>
      </c>
      <c r="C13" s="30" t="s">
        <v>1252</v>
      </c>
      <c r="D13" s="14"/>
      <c r="E13" s="30" t="s">
        <v>1253</v>
      </c>
      <c r="F13" s="12"/>
      <c r="G13" s="14"/>
      <c r="H13" s="14"/>
      <c r="I13" s="14"/>
      <c r="J13" s="14"/>
      <c r="K13" s="12" t="s">
        <v>268</v>
      </c>
      <c r="L13" s="12">
        <v>2</v>
      </c>
      <c r="M13" s="55" t="s">
        <v>1239</v>
      </c>
      <c r="N13" s="55" t="s">
        <v>1240</v>
      </c>
      <c r="O13" s="12">
        <v>52</v>
      </c>
      <c r="P13" s="12">
        <v>30</v>
      </c>
      <c r="Q13" s="14"/>
      <c r="R13" s="14"/>
      <c r="S13" s="60"/>
      <c r="T13" s="14"/>
      <c r="U13" s="14"/>
      <c r="V13" s="14" t="s">
        <v>1287</v>
      </c>
      <c r="W13" s="14"/>
    </row>
    <row r="14" spans="1:26" s="15" customFormat="1" ht="39.950000000000003" customHeight="1" x14ac:dyDescent="0.2">
      <c r="A14" s="12">
        <v>6</v>
      </c>
      <c r="B14" s="30" t="s">
        <v>1251</v>
      </c>
      <c r="C14" s="30" t="s">
        <v>1252</v>
      </c>
      <c r="D14" s="14"/>
      <c r="E14" s="30" t="s">
        <v>1254</v>
      </c>
      <c r="F14" s="12"/>
      <c r="G14" s="14"/>
      <c r="H14" s="14"/>
      <c r="I14" s="14"/>
      <c r="J14" s="14"/>
      <c r="K14" s="12" t="s">
        <v>268</v>
      </c>
      <c r="L14" s="12">
        <v>2</v>
      </c>
      <c r="M14" s="55" t="s">
        <v>1244</v>
      </c>
      <c r="N14" s="55" t="s">
        <v>1240</v>
      </c>
      <c r="O14" s="12">
        <v>52</v>
      </c>
      <c r="P14" s="12">
        <v>30</v>
      </c>
      <c r="Q14" s="14"/>
      <c r="R14" s="14"/>
      <c r="S14" s="14"/>
      <c r="T14" s="14"/>
      <c r="U14" s="14"/>
      <c r="V14" s="14" t="s">
        <v>1287</v>
      </c>
      <c r="W14" s="14"/>
    </row>
    <row r="15" spans="1:26" s="15" customFormat="1" ht="39.950000000000003" customHeight="1" x14ac:dyDescent="0.2">
      <c r="A15" s="12">
        <v>7</v>
      </c>
      <c r="B15" s="30" t="s">
        <v>1251</v>
      </c>
      <c r="C15" s="30" t="s">
        <v>1252</v>
      </c>
      <c r="D15" s="14"/>
      <c r="E15" s="30" t="s">
        <v>1255</v>
      </c>
      <c r="F15" s="12"/>
      <c r="G15" s="14"/>
      <c r="H15" s="14"/>
      <c r="I15" s="14"/>
      <c r="J15" s="14"/>
      <c r="K15" s="12" t="s">
        <v>268</v>
      </c>
      <c r="L15" s="12">
        <v>6</v>
      </c>
      <c r="M15" s="55" t="s">
        <v>1239</v>
      </c>
      <c r="N15" s="55" t="s">
        <v>1240</v>
      </c>
      <c r="O15" s="12">
        <v>52</v>
      </c>
      <c r="P15" s="12">
        <v>30</v>
      </c>
      <c r="Q15" s="14"/>
      <c r="R15" s="14"/>
      <c r="S15" s="14"/>
      <c r="T15" s="14"/>
      <c r="U15" s="14"/>
      <c r="V15" s="14" t="s">
        <v>1287</v>
      </c>
      <c r="W15" s="14"/>
    </row>
    <row r="16" spans="1:26" s="15" customFormat="1" ht="39.950000000000003" customHeight="1" x14ac:dyDescent="0.2">
      <c r="A16" s="12">
        <v>8</v>
      </c>
      <c r="B16" s="30" t="s">
        <v>1251</v>
      </c>
      <c r="C16" s="30" t="s">
        <v>1252</v>
      </c>
      <c r="D16" s="14"/>
      <c r="E16" s="30" t="s">
        <v>1256</v>
      </c>
      <c r="F16" s="12"/>
      <c r="G16" s="14"/>
      <c r="H16" s="14"/>
      <c r="I16" s="14"/>
      <c r="J16" s="14"/>
      <c r="K16" s="12" t="s">
        <v>268</v>
      </c>
      <c r="L16" s="12">
        <v>6</v>
      </c>
      <c r="M16" s="55" t="s">
        <v>1244</v>
      </c>
      <c r="N16" s="55" t="s">
        <v>1240</v>
      </c>
      <c r="O16" s="12">
        <v>52</v>
      </c>
      <c r="P16" s="12">
        <v>30</v>
      </c>
      <c r="Q16" s="14"/>
      <c r="R16" s="14"/>
      <c r="S16" s="14"/>
      <c r="T16" s="14"/>
      <c r="U16" s="14"/>
      <c r="V16" s="14" t="s">
        <v>1287</v>
      </c>
      <c r="W16" s="14"/>
    </row>
    <row r="17" spans="1:26" s="15" customFormat="1" ht="39.950000000000003" customHeight="1" x14ac:dyDescent="0.2">
      <c r="A17" s="12">
        <v>9</v>
      </c>
      <c r="B17" s="18" t="s">
        <v>1263</v>
      </c>
      <c r="C17" s="18" t="s">
        <v>1264</v>
      </c>
      <c r="D17" s="27"/>
      <c r="E17" s="30" t="s">
        <v>1266</v>
      </c>
      <c r="F17" s="12"/>
      <c r="G17" s="14"/>
      <c r="H17" s="14"/>
      <c r="I17" s="14"/>
      <c r="J17" s="14"/>
      <c r="K17" s="12" t="s">
        <v>258</v>
      </c>
      <c r="L17" s="12">
        <v>2</v>
      </c>
      <c r="M17" s="55" t="s">
        <v>1245</v>
      </c>
      <c r="N17" s="55" t="s">
        <v>1240</v>
      </c>
      <c r="O17" s="12">
        <v>52</v>
      </c>
      <c r="P17" s="12">
        <v>30</v>
      </c>
      <c r="Q17" s="14"/>
      <c r="R17" s="14"/>
      <c r="S17" s="14"/>
      <c r="T17" s="14"/>
      <c r="U17" s="14"/>
      <c r="V17" s="14" t="s">
        <v>1287</v>
      </c>
      <c r="W17" s="14"/>
    </row>
    <row r="18" spans="1:26" s="15" customFormat="1" ht="39.950000000000003" customHeight="1" x14ac:dyDescent="0.2">
      <c r="A18" s="12">
        <v>10</v>
      </c>
      <c r="B18" s="18" t="s">
        <v>1263</v>
      </c>
      <c r="C18" s="18" t="s">
        <v>1264</v>
      </c>
      <c r="D18" s="27"/>
      <c r="E18" s="30" t="s">
        <v>1267</v>
      </c>
      <c r="F18" s="12"/>
      <c r="G18" s="14"/>
      <c r="H18" s="14"/>
      <c r="I18" s="14"/>
      <c r="J18" s="14"/>
      <c r="K18" s="12" t="s">
        <v>258</v>
      </c>
      <c r="L18" s="12">
        <v>2</v>
      </c>
      <c r="M18" s="55" t="s">
        <v>1246</v>
      </c>
      <c r="N18" s="55" t="s">
        <v>1240</v>
      </c>
      <c r="O18" s="12">
        <v>52</v>
      </c>
      <c r="P18" s="12">
        <v>30</v>
      </c>
      <c r="Q18" s="14"/>
      <c r="R18" s="14"/>
      <c r="S18" s="14"/>
      <c r="T18" s="14"/>
      <c r="U18" s="14"/>
      <c r="V18" s="14" t="s">
        <v>1287</v>
      </c>
      <c r="W18" s="14"/>
    </row>
    <row r="19" spans="1:26" s="16" customFormat="1" ht="39.950000000000003" customHeight="1" x14ac:dyDescent="0.2">
      <c r="A19" s="12">
        <v>11</v>
      </c>
      <c r="B19" s="18" t="s">
        <v>1263</v>
      </c>
      <c r="C19" s="18" t="s">
        <v>1264</v>
      </c>
      <c r="D19" s="27"/>
      <c r="E19" s="18" t="s">
        <v>1268</v>
      </c>
      <c r="F19" s="12"/>
      <c r="G19" s="14"/>
      <c r="H19" s="14"/>
      <c r="I19" s="14"/>
      <c r="J19" s="14"/>
      <c r="K19" s="12" t="s">
        <v>258</v>
      </c>
      <c r="L19" s="12">
        <v>4</v>
      </c>
      <c r="M19" s="55" t="s">
        <v>1245</v>
      </c>
      <c r="N19" s="55" t="s">
        <v>1240</v>
      </c>
      <c r="O19" s="12">
        <v>52</v>
      </c>
      <c r="P19" s="12">
        <v>30</v>
      </c>
      <c r="Q19" s="14"/>
      <c r="R19" s="14"/>
      <c r="S19" s="14"/>
      <c r="T19" s="14"/>
      <c r="U19" s="14"/>
      <c r="V19" s="14" t="s">
        <v>1287</v>
      </c>
      <c r="W19" s="14"/>
      <c r="X19" s="15"/>
      <c r="Y19" s="15"/>
      <c r="Z19" s="15"/>
    </row>
    <row r="20" spans="1:26" s="16" customFormat="1" ht="39.950000000000003" customHeight="1" x14ac:dyDescent="0.2">
      <c r="A20" s="12">
        <v>12</v>
      </c>
      <c r="B20" s="18" t="s">
        <v>1263</v>
      </c>
      <c r="C20" s="18" t="s">
        <v>1264</v>
      </c>
      <c r="D20" s="14"/>
      <c r="E20" s="18" t="s">
        <v>1269</v>
      </c>
      <c r="F20" s="12"/>
      <c r="G20" s="14"/>
      <c r="H20" s="14"/>
      <c r="I20" s="14"/>
      <c r="J20" s="14"/>
      <c r="K20" s="12" t="s">
        <v>258</v>
      </c>
      <c r="L20" s="12">
        <v>4</v>
      </c>
      <c r="M20" s="55" t="s">
        <v>1246</v>
      </c>
      <c r="N20" s="55" t="s">
        <v>1240</v>
      </c>
      <c r="O20" s="12">
        <v>52</v>
      </c>
      <c r="P20" s="12">
        <v>30</v>
      </c>
      <c r="Q20" s="14"/>
      <c r="R20" s="14"/>
      <c r="S20" s="14"/>
      <c r="T20" s="14"/>
      <c r="U20" s="14"/>
      <c r="V20" s="14" t="s">
        <v>1287</v>
      </c>
      <c r="W20" s="14"/>
      <c r="X20" s="15"/>
      <c r="Y20" s="15"/>
      <c r="Z20" s="15"/>
    </row>
    <row r="21" spans="1:26" s="16" customFormat="1" ht="39.950000000000003" customHeight="1" x14ac:dyDescent="0.2">
      <c r="A21" s="12">
        <v>13</v>
      </c>
      <c r="B21" s="30" t="s">
        <v>1263</v>
      </c>
      <c r="C21" s="30" t="s">
        <v>1264</v>
      </c>
      <c r="D21" s="14"/>
      <c r="E21" s="30" t="s">
        <v>1270</v>
      </c>
      <c r="F21" s="12"/>
      <c r="G21" s="14"/>
      <c r="H21" s="14"/>
      <c r="I21" s="14"/>
      <c r="J21" s="14"/>
      <c r="K21" s="12" t="s">
        <v>268</v>
      </c>
      <c r="L21" s="12">
        <v>4</v>
      </c>
      <c r="M21" s="55" t="s">
        <v>1239</v>
      </c>
      <c r="N21" s="55" t="s">
        <v>1240</v>
      </c>
      <c r="O21" s="12">
        <v>52</v>
      </c>
      <c r="P21" s="12">
        <v>30</v>
      </c>
      <c r="Q21" s="14"/>
      <c r="R21" s="14"/>
      <c r="S21" s="60"/>
      <c r="T21" s="14"/>
      <c r="U21" s="14"/>
      <c r="V21" s="14" t="s">
        <v>1287</v>
      </c>
      <c r="W21" s="14"/>
      <c r="X21" s="15"/>
      <c r="Y21" s="15"/>
      <c r="Z21" s="15"/>
    </row>
    <row r="22" spans="1:26" s="16" customFormat="1" ht="39.950000000000003" customHeight="1" x14ac:dyDescent="0.2">
      <c r="A22" s="12">
        <v>14</v>
      </c>
      <c r="B22" s="30" t="s">
        <v>1263</v>
      </c>
      <c r="C22" s="30" t="s">
        <v>1264</v>
      </c>
      <c r="D22" s="14"/>
      <c r="E22" s="30" t="s">
        <v>1271</v>
      </c>
      <c r="F22" s="12"/>
      <c r="G22" s="14"/>
      <c r="H22" s="14"/>
      <c r="I22" s="14"/>
      <c r="J22" s="14"/>
      <c r="K22" s="12" t="s">
        <v>268</v>
      </c>
      <c r="L22" s="12">
        <v>4</v>
      </c>
      <c r="M22" s="55" t="s">
        <v>1244</v>
      </c>
      <c r="N22" s="55" t="s">
        <v>1240</v>
      </c>
      <c r="O22" s="12">
        <v>52</v>
      </c>
      <c r="P22" s="12">
        <v>30</v>
      </c>
      <c r="Q22" s="14"/>
      <c r="R22" s="14"/>
      <c r="S22" s="14"/>
      <c r="T22" s="14"/>
      <c r="U22" s="14"/>
      <c r="V22" s="14" t="s">
        <v>1287</v>
      </c>
      <c r="W22" s="14"/>
      <c r="X22" s="15"/>
      <c r="Y22" s="15"/>
      <c r="Z22" s="15"/>
    </row>
    <row r="23" spans="1:26" s="15" customFormat="1" ht="39.950000000000003" customHeight="1" x14ac:dyDescent="0.2">
      <c r="A23" s="12">
        <v>15</v>
      </c>
      <c r="B23" s="30" t="s">
        <v>1263</v>
      </c>
      <c r="C23" s="30" t="s">
        <v>1264</v>
      </c>
      <c r="D23" s="14"/>
      <c r="E23" s="30" t="s">
        <v>1272</v>
      </c>
      <c r="F23" s="12"/>
      <c r="G23" s="14"/>
      <c r="H23" s="14"/>
      <c r="I23" s="14"/>
      <c r="J23" s="14"/>
      <c r="K23" s="12" t="s">
        <v>258</v>
      </c>
      <c r="L23" s="12">
        <v>5</v>
      </c>
      <c r="M23" s="55" t="s">
        <v>1245</v>
      </c>
      <c r="N23" s="55" t="s">
        <v>1240</v>
      </c>
      <c r="O23" s="12">
        <v>52</v>
      </c>
      <c r="P23" s="12">
        <v>30</v>
      </c>
      <c r="Q23" s="14"/>
      <c r="R23" s="14"/>
      <c r="S23" s="14"/>
      <c r="T23" s="14"/>
      <c r="U23" s="14"/>
      <c r="V23" s="14" t="s">
        <v>1287</v>
      </c>
      <c r="W23" s="14"/>
    </row>
    <row r="24" spans="1:26" s="15" customFormat="1" ht="39.950000000000003" customHeight="1" x14ac:dyDescent="0.2">
      <c r="A24" s="12">
        <v>16</v>
      </c>
      <c r="B24" s="30" t="s">
        <v>1263</v>
      </c>
      <c r="C24" s="30" t="s">
        <v>1264</v>
      </c>
      <c r="D24" s="14"/>
      <c r="E24" s="30" t="s">
        <v>1273</v>
      </c>
      <c r="F24" s="12"/>
      <c r="G24" s="14"/>
      <c r="H24" s="14"/>
      <c r="I24" s="14"/>
      <c r="J24" s="14"/>
      <c r="K24" s="12" t="s">
        <v>258</v>
      </c>
      <c r="L24" s="12">
        <v>5</v>
      </c>
      <c r="M24" s="55" t="s">
        <v>1246</v>
      </c>
      <c r="N24" s="55" t="s">
        <v>1240</v>
      </c>
      <c r="O24" s="12">
        <v>52</v>
      </c>
      <c r="P24" s="12">
        <v>30</v>
      </c>
      <c r="Q24" s="14"/>
      <c r="R24" s="14"/>
      <c r="S24" s="14"/>
      <c r="T24" s="14"/>
      <c r="U24" s="14"/>
      <c r="V24" s="14" t="s">
        <v>1287</v>
      </c>
      <c r="W24" s="14"/>
    </row>
    <row r="25" spans="1:26" s="15" customFormat="1" ht="39.950000000000003" customHeight="1" x14ac:dyDescent="0.2">
      <c r="A25" s="12">
        <v>17</v>
      </c>
      <c r="B25" s="30" t="s">
        <v>1263</v>
      </c>
      <c r="C25" s="30" t="s">
        <v>1264</v>
      </c>
      <c r="D25" s="14"/>
      <c r="E25" s="30" t="s">
        <v>1274</v>
      </c>
      <c r="F25" s="12"/>
      <c r="G25" s="14"/>
      <c r="H25" s="14"/>
      <c r="I25" s="14"/>
      <c r="J25" s="14"/>
      <c r="K25" s="12" t="s">
        <v>258</v>
      </c>
      <c r="L25" s="12">
        <v>6</v>
      </c>
      <c r="M25" s="55" t="s">
        <v>1245</v>
      </c>
      <c r="N25" s="55" t="s">
        <v>1240</v>
      </c>
      <c r="O25" s="12">
        <v>52</v>
      </c>
      <c r="P25" s="12">
        <v>30</v>
      </c>
      <c r="Q25" s="14"/>
      <c r="R25" s="14"/>
      <c r="S25" s="14"/>
      <c r="T25" s="14"/>
      <c r="U25" s="14"/>
      <c r="V25" s="14" t="s">
        <v>1287</v>
      </c>
      <c r="W25" s="14"/>
    </row>
    <row r="26" spans="1:26" s="15" customFormat="1" ht="39.950000000000003" customHeight="1" x14ac:dyDescent="0.2">
      <c r="A26" s="12">
        <v>18</v>
      </c>
      <c r="B26" s="18" t="s">
        <v>1263</v>
      </c>
      <c r="C26" s="18" t="s">
        <v>1264</v>
      </c>
      <c r="D26" s="27"/>
      <c r="E26" s="18" t="s">
        <v>1275</v>
      </c>
      <c r="F26" s="12"/>
      <c r="G26" s="14"/>
      <c r="H26" s="14"/>
      <c r="I26" s="14"/>
      <c r="J26" s="14"/>
      <c r="K26" s="12" t="s">
        <v>258</v>
      </c>
      <c r="L26" s="12">
        <v>6</v>
      </c>
      <c r="M26" s="55" t="s">
        <v>1246</v>
      </c>
      <c r="N26" s="55" t="s">
        <v>1240</v>
      </c>
      <c r="O26" s="12">
        <v>52</v>
      </c>
      <c r="P26" s="12">
        <v>30</v>
      </c>
      <c r="Q26" s="14"/>
      <c r="R26" s="14"/>
      <c r="S26" s="14"/>
      <c r="T26" s="14"/>
      <c r="U26" s="14"/>
      <c r="V26" s="14" t="s">
        <v>1287</v>
      </c>
      <c r="W26" s="14"/>
    </row>
    <row r="27" spans="1:26" s="15" customFormat="1" ht="39.950000000000003" customHeight="1" x14ac:dyDescent="0.2">
      <c r="A27" s="12">
        <v>19</v>
      </c>
      <c r="B27" s="18" t="s">
        <v>1257</v>
      </c>
      <c r="C27" s="18" t="s">
        <v>1258</v>
      </c>
      <c r="D27" s="27"/>
      <c r="E27" s="18" t="s">
        <v>1259</v>
      </c>
      <c r="F27" s="12"/>
      <c r="G27" s="14"/>
      <c r="H27" s="14"/>
      <c r="I27" s="14"/>
      <c r="J27" s="14"/>
      <c r="K27" s="12" t="s">
        <v>258</v>
      </c>
      <c r="L27" s="12">
        <v>3</v>
      </c>
      <c r="M27" s="55" t="s">
        <v>1245</v>
      </c>
      <c r="N27" s="55" t="s">
        <v>1240</v>
      </c>
      <c r="O27" s="12">
        <v>52</v>
      </c>
      <c r="P27" s="12">
        <v>30</v>
      </c>
      <c r="Q27" s="14"/>
      <c r="R27" s="14"/>
      <c r="S27" s="14"/>
      <c r="T27" s="14"/>
      <c r="U27" s="14"/>
      <c r="V27" s="14" t="s">
        <v>1287</v>
      </c>
      <c r="W27" s="14"/>
    </row>
    <row r="28" spans="1:26" s="15" customFormat="1" ht="39.950000000000003" customHeight="1" x14ac:dyDescent="0.2">
      <c r="A28" s="12">
        <v>20</v>
      </c>
      <c r="B28" s="18" t="s">
        <v>1257</v>
      </c>
      <c r="C28" s="18" t="s">
        <v>1258</v>
      </c>
      <c r="D28" s="27"/>
      <c r="E28" s="18" t="s">
        <v>1260</v>
      </c>
      <c r="F28" s="12"/>
      <c r="G28" s="14"/>
      <c r="H28" s="14"/>
      <c r="I28" s="14"/>
      <c r="J28" s="14"/>
      <c r="K28" s="12" t="s">
        <v>258</v>
      </c>
      <c r="L28" s="12">
        <v>3</v>
      </c>
      <c r="M28" s="55" t="s">
        <v>1246</v>
      </c>
      <c r="N28" s="55" t="s">
        <v>1240</v>
      </c>
      <c r="O28" s="12">
        <v>52</v>
      </c>
      <c r="P28" s="12">
        <v>30</v>
      </c>
      <c r="Q28" s="14"/>
      <c r="R28" s="14"/>
      <c r="S28" s="14"/>
      <c r="T28" s="14"/>
      <c r="U28" s="14"/>
      <c r="V28" s="14" t="s">
        <v>1287</v>
      </c>
      <c r="W28" s="14"/>
    </row>
    <row r="29" spans="1:26" s="15" customFormat="1" ht="39.950000000000003" customHeight="1" x14ac:dyDescent="0.2">
      <c r="A29" s="12">
        <v>21</v>
      </c>
      <c r="B29" s="30" t="s">
        <v>1257</v>
      </c>
      <c r="C29" s="30" t="s">
        <v>1258</v>
      </c>
      <c r="D29" s="14"/>
      <c r="E29" s="18" t="s">
        <v>1261</v>
      </c>
      <c r="F29" s="12"/>
      <c r="G29" s="14"/>
      <c r="H29" s="14"/>
      <c r="I29" s="14"/>
      <c r="J29" s="14"/>
      <c r="K29" s="12" t="s">
        <v>258</v>
      </c>
      <c r="L29" s="12">
        <v>6</v>
      </c>
      <c r="M29" s="55" t="s">
        <v>1245</v>
      </c>
      <c r="N29" s="55" t="s">
        <v>1240</v>
      </c>
      <c r="O29" s="12">
        <v>52</v>
      </c>
      <c r="P29" s="12">
        <v>30</v>
      </c>
      <c r="Q29" s="14"/>
      <c r="R29" s="14"/>
      <c r="S29" s="14"/>
      <c r="T29" s="14"/>
      <c r="U29" s="14"/>
      <c r="V29" s="14" t="s">
        <v>1287</v>
      </c>
      <c r="W29" s="14"/>
    </row>
    <row r="30" spans="1:26" s="15" customFormat="1" ht="39.950000000000003" customHeight="1" x14ac:dyDescent="0.2">
      <c r="A30" s="12">
        <v>22</v>
      </c>
      <c r="B30" s="30" t="s">
        <v>1257</v>
      </c>
      <c r="C30" s="30" t="s">
        <v>1258</v>
      </c>
      <c r="D30" s="14"/>
      <c r="E30" s="30" t="s">
        <v>1262</v>
      </c>
      <c r="F30" s="12"/>
      <c r="G30" s="14"/>
      <c r="H30" s="14"/>
      <c r="I30" s="14"/>
      <c r="J30" s="14"/>
      <c r="K30" s="12" t="s">
        <v>258</v>
      </c>
      <c r="L30" s="12">
        <v>6</v>
      </c>
      <c r="M30" s="55" t="s">
        <v>1246</v>
      </c>
      <c r="N30" s="55" t="s">
        <v>1240</v>
      </c>
      <c r="O30" s="12">
        <v>52</v>
      </c>
      <c r="P30" s="12">
        <v>30</v>
      </c>
      <c r="Q30" s="14"/>
      <c r="R30" s="14"/>
      <c r="S30" s="14"/>
      <c r="T30" s="14"/>
      <c r="U30" s="14"/>
      <c r="V30" s="14" t="s">
        <v>1287</v>
      </c>
      <c r="W30" s="14"/>
    </row>
    <row r="31" spans="1:26" s="15" customFormat="1" ht="39.950000000000003" customHeight="1" x14ac:dyDescent="0.2">
      <c r="A31" s="12">
        <v>23</v>
      </c>
      <c r="B31" s="30" t="s">
        <v>209</v>
      </c>
      <c r="C31" s="30" t="s">
        <v>210</v>
      </c>
      <c r="D31" s="14"/>
      <c r="E31" s="30" t="s">
        <v>210</v>
      </c>
      <c r="F31" s="12">
        <v>3</v>
      </c>
      <c r="G31" s="14" t="s">
        <v>37</v>
      </c>
      <c r="H31" s="14" t="s">
        <v>183</v>
      </c>
      <c r="I31" s="14">
        <v>48</v>
      </c>
      <c r="J31" s="14">
        <v>1</v>
      </c>
      <c r="K31" s="12" t="s">
        <v>258</v>
      </c>
      <c r="L31" s="12">
        <v>5</v>
      </c>
      <c r="M31" s="55" t="s">
        <v>261</v>
      </c>
      <c r="N31" s="55" t="s">
        <v>380</v>
      </c>
      <c r="O31" s="12">
        <v>50</v>
      </c>
      <c r="P31" s="12">
        <v>35</v>
      </c>
      <c r="Q31" s="14"/>
      <c r="R31" s="14" t="s">
        <v>1080</v>
      </c>
      <c r="S31" s="14" t="s">
        <v>1081</v>
      </c>
      <c r="T31" s="14" t="s">
        <v>1082</v>
      </c>
      <c r="U31" s="14" t="s">
        <v>1083</v>
      </c>
      <c r="V31" s="14" t="str">
        <f>VLOOKUP(C31,'[1]Khung chuong trinh tong'!$B$7:$T$298,19,0)</f>
        <v>Viện QTKD</v>
      </c>
      <c r="W31" s="14"/>
    </row>
    <row r="32" spans="1:26" s="15" customFormat="1" ht="39.950000000000003" customHeight="1" x14ac:dyDescent="0.2">
      <c r="A32" s="12">
        <v>24</v>
      </c>
      <c r="B32" s="30" t="s">
        <v>243</v>
      </c>
      <c r="C32" s="30" t="s">
        <v>244</v>
      </c>
      <c r="D32" s="14" t="s">
        <v>91</v>
      </c>
      <c r="E32" s="30" t="s">
        <v>244</v>
      </c>
      <c r="F32" s="12">
        <v>3</v>
      </c>
      <c r="G32" s="14" t="s">
        <v>37</v>
      </c>
      <c r="H32" s="14" t="s">
        <v>242</v>
      </c>
      <c r="I32" s="14">
        <v>26</v>
      </c>
      <c r="J32" s="14">
        <v>1</v>
      </c>
      <c r="K32" s="12" t="s">
        <v>268</v>
      </c>
      <c r="L32" s="12">
        <v>5</v>
      </c>
      <c r="M32" s="55" t="s">
        <v>274</v>
      </c>
      <c r="N32" s="55" t="s">
        <v>376</v>
      </c>
      <c r="O32" s="12">
        <v>50</v>
      </c>
      <c r="P32" s="12">
        <v>26</v>
      </c>
      <c r="Q32" s="14"/>
      <c r="R32" s="14" t="s">
        <v>800</v>
      </c>
      <c r="S32" s="14" t="s">
        <v>798</v>
      </c>
      <c r="T32" s="14" t="s">
        <v>799</v>
      </c>
      <c r="U32" s="14" t="s">
        <v>801</v>
      </c>
      <c r="V32" s="14" t="str">
        <f>VLOOKUP(C32,'[1]Khung chuong trinh tong'!$B$7:$T$298,19,0)</f>
        <v>Khoa TCNH</v>
      </c>
      <c r="W32" s="14"/>
    </row>
    <row r="33" spans="1:23" s="15" customFormat="1" ht="39.950000000000003" customHeight="1" x14ac:dyDescent="0.2">
      <c r="A33" s="12">
        <v>25</v>
      </c>
      <c r="B33" s="30" t="s">
        <v>1236</v>
      </c>
      <c r="C33" s="30" t="s">
        <v>1237</v>
      </c>
      <c r="D33" s="14"/>
      <c r="E33" s="30" t="s">
        <v>1238</v>
      </c>
      <c r="F33" s="12"/>
      <c r="G33" s="14"/>
      <c r="H33" s="14"/>
      <c r="I33" s="14"/>
      <c r="J33" s="14"/>
      <c r="K33" s="12" t="s">
        <v>268</v>
      </c>
      <c r="L33" s="12">
        <v>2</v>
      </c>
      <c r="M33" s="55" t="s">
        <v>1239</v>
      </c>
      <c r="N33" s="55" t="s">
        <v>1240</v>
      </c>
      <c r="O33" s="12">
        <v>52</v>
      </c>
      <c r="P33" s="12">
        <v>30</v>
      </c>
      <c r="Q33" s="14"/>
      <c r="R33" s="14"/>
      <c r="S33" s="14"/>
      <c r="T33" s="14"/>
      <c r="U33" s="14"/>
      <c r="V33" s="14" t="s">
        <v>1287</v>
      </c>
      <c r="W33" s="14"/>
    </row>
    <row r="34" spans="1:23" s="15" customFormat="1" ht="39.950000000000003" customHeight="1" x14ac:dyDescent="0.2">
      <c r="A34" s="12">
        <v>26</v>
      </c>
      <c r="B34" s="30" t="s">
        <v>1236</v>
      </c>
      <c r="C34" s="30" t="s">
        <v>1237</v>
      </c>
      <c r="D34" s="14"/>
      <c r="E34" s="30" t="s">
        <v>1241</v>
      </c>
      <c r="F34" s="12"/>
      <c r="G34" s="14"/>
      <c r="H34" s="14"/>
      <c r="I34" s="14"/>
      <c r="J34" s="14"/>
      <c r="K34" s="12" t="s">
        <v>268</v>
      </c>
      <c r="L34" s="12">
        <v>2</v>
      </c>
      <c r="M34" s="55" t="s">
        <v>1244</v>
      </c>
      <c r="N34" s="55" t="s">
        <v>1240</v>
      </c>
      <c r="O34" s="12">
        <v>52</v>
      </c>
      <c r="P34" s="12">
        <v>30</v>
      </c>
      <c r="Q34" s="14"/>
      <c r="R34" s="14"/>
      <c r="S34" s="14"/>
      <c r="T34" s="14"/>
      <c r="U34" s="14"/>
      <c r="V34" s="14" t="s">
        <v>1287</v>
      </c>
      <c r="W34" s="14"/>
    </row>
    <row r="35" spans="1:23" s="15" customFormat="1" ht="39.950000000000003" customHeight="1" x14ac:dyDescent="0.2">
      <c r="A35" s="12">
        <v>27</v>
      </c>
      <c r="B35" s="18" t="s">
        <v>1236</v>
      </c>
      <c r="C35" s="18" t="s">
        <v>1237</v>
      </c>
      <c r="D35" s="14"/>
      <c r="E35" s="18" t="s">
        <v>1242</v>
      </c>
      <c r="F35" s="12"/>
      <c r="G35" s="14"/>
      <c r="H35" s="14"/>
      <c r="I35" s="14"/>
      <c r="J35" s="14"/>
      <c r="K35" s="12" t="s">
        <v>258</v>
      </c>
      <c r="L35" s="12">
        <v>3</v>
      </c>
      <c r="M35" s="55" t="s">
        <v>1245</v>
      </c>
      <c r="N35" s="55" t="s">
        <v>1240</v>
      </c>
      <c r="O35" s="12">
        <v>52</v>
      </c>
      <c r="P35" s="12">
        <v>30</v>
      </c>
      <c r="Q35" s="14"/>
      <c r="R35" s="14"/>
      <c r="S35" s="14"/>
      <c r="T35" s="14"/>
      <c r="U35" s="14"/>
      <c r="V35" s="14" t="s">
        <v>1287</v>
      </c>
      <c r="W35" s="14"/>
    </row>
    <row r="36" spans="1:23" s="15" customFormat="1" ht="39.950000000000003" customHeight="1" x14ac:dyDescent="0.2">
      <c r="A36" s="12">
        <v>28</v>
      </c>
      <c r="B36" s="18" t="s">
        <v>1236</v>
      </c>
      <c r="C36" s="18" t="s">
        <v>1237</v>
      </c>
      <c r="D36" s="14"/>
      <c r="E36" s="18" t="s">
        <v>1243</v>
      </c>
      <c r="F36" s="12"/>
      <c r="G36" s="14"/>
      <c r="H36" s="14"/>
      <c r="I36" s="14"/>
      <c r="J36" s="14"/>
      <c r="K36" s="12" t="s">
        <v>258</v>
      </c>
      <c r="L36" s="12">
        <v>3</v>
      </c>
      <c r="M36" s="55" t="s">
        <v>1246</v>
      </c>
      <c r="N36" s="55" t="s">
        <v>1240</v>
      </c>
      <c r="O36" s="12">
        <v>52</v>
      </c>
      <c r="P36" s="12">
        <v>30</v>
      </c>
      <c r="Q36" s="14"/>
      <c r="R36" s="14"/>
      <c r="S36" s="14"/>
      <c r="T36" s="14"/>
      <c r="U36" s="14"/>
      <c r="V36" s="14" t="s">
        <v>1287</v>
      </c>
      <c r="W36" s="14"/>
    </row>
    <row r="37" spans="1:23" s="15" customFormat="1" ht="39.950000000000003" customHeight="1" x14ac:dyDescent="0.2">
      <c r="A37" s="12">
        <v>29</v>
      </c>
      <c r="B37" s="18" t="s">
        <v>181</v>
      </c>
      <c r="C37" s="18" t="s">
        <v>182</v>
      </c>
      <c r="D37" s="14"/>
      <c r="E37" s="18" t="s">
        <v>182</v>
      </c>
      <c r="F37" s="12">
        <v>3</v>
      </c>
      <c r="G37" s="14" t="s">
        <v>29</v>
      </c>
      <c r="H37" s="14" t="s">
        <v>183</v>
      </c>
      <c r="I37" s="14">
        <v>48</v>
      </c>
      <c r="J37" s="14">
        <v>1</v>
      </c>
      <c r="K37" s="12" t="s">
        <v>258</v>
      </c>
      <c r="L37" s="12">
        <v>6</v>
      </c>
      <c r="M37" s="55" t="s">
        <v>261</v>
      </c>
      <c r="N37" s="55" t="s">
        <v>390</v>
      </c>
      <c r="O37" s="12">
        <v>50</v>
      </c>
      <c r="P37" s="12">
        <v>35</v>
      </c>
      <c r="Q37" s="14"/>
      <c r="R37" s="14" t="s">
        <v>1084</v>
      </c>
      <c r="S37" s="14" t="s">
        <v>1085</v>
      </c>
      <c r="T37" s="14" t="s">
        <v>1086</v>
      </c>
      <c r="U37" s="14" t="s">
        <v>1087</v>
      </c>
      <c r="V37" s="14" t="str">
        <f>VLOOKUP(C37,'[1]Khung chuong trinh tong'!$B$7:$T$298,19,0)</f>
        <v>Viện QTKD</v>
      </c>
      <c r="W37" s="14"/>
    </row>
    <row r="38" spans="1:23" s="15" customFormat="1" ht="39.950000000000003" customHeight="1" x14ac:dyDescent="0.2">
      <c r="A38" s="12">
        <v>30</v>
      </c>
      <c r="B38" s="27" t="s">
        <v>73</v>
      </c>
      <c r="C38" s="27" t="s">
        <v>74</v>
      </c>
      <c r="D38" s="14"/>
      <c r="E38" s="27" t="s">
        <v>74</v>
      </c>
      <c r="F38" s="32">
        <v>3</v>
      </c>
      <c r="G38" s="14" t="s">
        <v>29</v>
      </c>
      <c r="H38" s="14" t="s">
        <v>75</v>
      </c>
      <c r="I38" s="14">
        <v>84</v>
      </c>
      <c r="J38" s="14">
        <v>1</v>
      </c>
      <c r="K38" s="12" t="s">
        <v>268</v>
      </c>
      <c r="L38" s="12">
        <v>2</v>
      </c>
      <c r="M38" s="55" t="s">
        <v>274</v>
      </c>
      <c r="N38" s="55" t="s">
        <v>347</v>
      </c>
      <c r="O38" s="12">
        <v>85</v>
      </c>
      <c r="P38" s="12">
        <v>20</v>
      </c>
      <c r="Q38" s="14"/>
      <c r="R38" s="14" t="s">
        <v>685</v>
      </c>
      <c r="S38" s="14" t="s">
        <v>686</v>
      </c>
      <c r="T38" s="14" t="s">
        <v>687</v>
      </c>
      <c r="U38" s="14" t="s">
        <v>688</v>
      </c>
      <c r="V38" s="14" t="str">
        <f>VLOOKUP(C38,'[1]Khung chuong trinh tong'!$B$7:$T$298,19,0)</f>
        <v>Khoa KTCT</v>
      </c>
      <c r="W38" s="14"/>
    </row>
    <row r="39" spans="1:23" s="15" customFormat="1" ht="39.950000000000003" customHeight="1" x14ac:dyDescent="0.2">
      <c r="A39" s="12">
        <v>31</v>
      </c>
      <c r="B39" s="18" t="s">
        <v>134</v>
      </c>
      <c r="C39" s="18" t="s">
        <v>135</v>
      </c>
      <c r="D39" s="30" t="s">
        <v>164</v>
      </c>
      <c r="E39" s="18" t="s">
        <v>721</v>
      </c>
      <c r="F39" s="32">
        <v>3</v>
      </c>
      <c r="G39" s="14" t="s">
        <v>37</v>
      </c>
      <c r="H39" s="14" t="s">
        <v>375</v>
      </c>
      <c r="I39" s="14">
        <v>87</v>
      </c>
      <c r="J39" s="14">
        <v>2</v>
      </c>
      <c r="K39" s="12" t="s">
        <v>268</v>
      </c>
      <c r="L39" s="12">
        <v>2</v>
      </c>
      <c r="M39" s="55" t="s">
        <v>274</v>
      </c>
      <c r="N39" s="55" t="s">
        <v>380</v>
      </c>
      <c r="O39" s="12">
        <v>50</v>
      </c>
      <c r="P39" s="12">
        <v>44</v>
      </c>
      <c r="Q39" s="14"/>
      <c r="R39" s="46" t="s">
        <v>725</v>
      </c>
      <c r="S39" s="51" t="s">
        <v>718</v>
      </c>
      <c r="T39" s="48" t="s">
        <v>726</v>
      </c>
      <c r="U39" s="46" t="s">
        <v>724</v>
      </c>
      <c r="V39" s="14" t="str">
        <f>VLOOKUP(C39,'[1]Khung chuong trinh tong'!$B$7:$T$298,19,0)</f>
        <v>Khoa KT&amp;KDQT</v>
      </c>
      <c r="W39" s="14"/>
    </row>
    <row r="40" spans="1:23" s="15" customFormat="1" ht="39.950000000000003" customHeight="1" x14ac:dyDescent="0.2">
      <c r="A40" s="12">
        <v>32</v>
      </c>
      <c r="B40" s="18" t="s">
        <v>134</v>
      </c>
      <c r="C40" s="18" t="s">
        <v>135</v>
      </c>
      <c r="D40" s="30" t="s">
        <v>91</v>
      </c>
      <c r="E40" s="18" t="s">
        <v>722</v>
      </c>
      <c r="F40" s="28">
        <v>3</v>
      </c>
      <c r="G40" s="14" t="s">
        <v>29</v>
      </c>
      <c r="H40" s="14" t="s">
        <v>136</v>
      </c>
      <c r="I40" s="14">
        <v>90</v>
      </c>
      <c r="J40" s="14">
        <v>1</v>
      </c>
      <c r="K40" s="12" t="s">
        <v>268</v>
      </c>
      <c r="L40" s="12">
        <v>3</v>
      </c>
      <c r="M40" s="55" t="s">
        <v>274</v>
      </c>
      <c r="N40" s="55" t="s">
        <v>263</v>
      </c>
      <c r="O40" s="12">
        <v>85</v>
      </c>
      <c r="P40" s="12">
        <v>20</v>
      </c>
      <c r="Q40" s="14"/>
      <c r="R40" s="46" t="s">
        <v>717</v>
      </c>
      <c r="S40" s="51" t="s">
        <v>718</v>
      </c>
      <c r="T40" s="48" t="s">
        <v>720</v>
      </c>
      <c r="U40" s="46" t="s">
        <v>719</v>
      </c>
      <c r="V40" s="14" t="str">
        <f>VLOOKUP(C40,'[1]Khung chuong trinh tong'!$B$7:$T$298,19,0)</f>
        <v>Khoa KT&amp;KDQT</v>
      </c>
      <c r="W40" s="14"/>
    </row>
    <row r="41" spans="1:23" s="15" customFormat="1" ht="39.950000000000003" customHeight="1" x14ac:dyDescent="0.2">
      <c r="A41" s="12">
        <v>33</v>
      </c>
      <c r="B41" s="18" t="s">
        <v>134</v>
      </c>
      <c r="C41" s="18" t="s">
        <v>135</v>
      </c>
      <c r="D41" s="30" t="s">
        <v>164</v>
      </c>
      <c r="E41" s="18" t="s">
        <v>723</v>
      </c>
      <c r="F41" s="12">
        <v>3</v>
      </c>
      <c r="G41" s="14" t="s">
        <v>37</v>
      </c>
      <c r="H41" s="14" t="s">
        <v>374</v>
      </c>
      <c r="I41" s="14">
        <v>87</v>
      </c>
      <c r="J41" s="14">
        <v>2</v>
      </c>
      <c r="K41" s="12" t="s">
        <v>268</v>
      </c>
      <c r="L41" s="12">
        <v>5</v>
      </c>
      <c r="M41" s="55" t="s">
        <v>275</v>
      </c>
      <c r="N41" s="55" t="s">
        <v>377</v>
      </c>
      <c r="O41" s="12">
        <v>50</v>
      </c>
      <c r="P41" s="12">
        <v>43</v>
      </c>
      <c r="Q41" s="14"/>
      <c r="R41" s="46" t="s">
        <v>729</v>
      </c>
      <c r="S41" s="51" t="s">
        <v>718</v>
      </c>
      <c r="T41" s="48" t="s">
        <v>727</v>
      </c>
      <c r="U41" s="46" t="s">
        <v>728</v>
      </c>
      <c r="V41" s="14" t="str">
        <f>VLOOKUP(C41,'[1]Khung chuong trinh tong'!$B$7:$T$298,19,0)</f>
        <v>Khoa KT&amp;KDQT</v>
      </c>
      <c r="W41" s="14"/>
    </row>
    <row r="42" spans="1:23" s="15" customFormat="1" ht="39.950000000000003" customHeight="1" x14ac:dyDescent="0.2">
      <c r="A42" s="12">
        <v>34</v>
      </c>
      <c r="B42" s="18" t="s">
        <v>207</v>
      </c>
      <c r="C42" s="18" t="s">
        <v>208</v>
      </c>
      <c r="D42" s="14"/>
      <c r="E42" s="18" t="s">
        <v>208</v>
      </c>
      <c r="F42" s="12">
        <v>3</v>
      </c>
      <c r="G42" s="14" t="s">
        <v>37</v>
      </c>
      <c r="H42" s="14" t="s">
        <v>183</v>
      </c>
      <c r="I42" s="14">
        <v>48</v>
      </c>
      <c r="J42" s="14">
        <v>1</v>
      </c>
      <c r="K42" s="12" t="s">
        <v>258</v>
      </c>
      <c r="L42" s="12">
        <v>6</v>
      </c>
      <c r="M42" s="55" t="s">
        <v>261</v>
      </c>
      <c r="N42" s="55" t="s">
        <v>380</v>
      </c>
      <c r="O42" s="12">
        <v>50</v>
      </c>
      <c r="P42" s="12">
        <v>48</v>
      </c>
      <c r="Q42" s="14"/>
      <c r="R42" s="14" t="s">
        <v>1088</v>
      </c>
      <c r="S42" s="60" t="s">
        <v>1102</v>
      </c>
      <c r="T42" s="14" t="s">
        <v>1089</v>
      </c>
      <c r="U42" s="14" t="s">
        <v>1090</v>
      </c>
      <c r="V42" s="14" t="str">
        <f>VLOOKUP(C42,'[1]Khung chuong trinh tong'!$B$7:$T$298,19,0)</f>
        <v>Viện QTKD</v>
      </c>
      <c r="W42" s="14"/>
    </row>
    <row r="43" spans="1:23" s="15" customFormat="1" ht="39.950000000000003" customHeight="1" x14ac:dyDescent="0.2">
      <c r="A43" s="12">
        <v>35</v>
      </c>
      <c r="B43" s="18" t="s">
        <v>219</v>
      </c>
      <c r="C43" s="18" t="s">
        <v>220</v>
      </c>
      <c r="D43" s="14"/>
      <c r="E43" s="18" t="s">
        <v>409</v>
      </c>
      <c r="F43" s="12">
        <v>3</v>
      </c>
      <c r="G43" s="14" t="s">
        <v>55</v>
      </c>
      <c r="H43" s="14" t="s">
        <v>392</v>
      </c>
      <c r="I43" s="14">
        <v>156</v>
      </c>
      <c r="J43" s="14">
        <v>4</v>
      </c>
      <c r="K43" s="12" t="s">
        <v>268</v>
      </c>
      <c r="L43" s="12">
        <v>2</v>
      </c>
      <c r="M43" s="55" t="s">
        <v>274</v>
      </c>
      <c r="N43" s="55" t="s">
        <v>396</v>
      </c>
      <c r="O43" s="12">
        <v>50</v>
      </c>
      <c r="P43" s="12">
        <v>39</v>
      </c>
      <c r="Q43" s="14"/>
      <c r="R43" s="14" t="s">
        <v>1091</v>
      </c>
      <c r="S43" s="60" t="s">
        <v>1092</v>
      </c>
      <c r="T43" s="14" t="s">
        <v>1093</v>
      </c>
      <c r="U43" s="14" t="s">
        <v>1094</v>
      </c>
      <c r="V43" s="14" t="str">
        <f>VLOOKUP(C43,'[1]Khung chuong trinh tong'!$B$7:$T$298,19,0)</f>
        <v>Viện QTKD</v>
      </c>
      <c r="W43" s="14"/>
    </row>
    <row r="44" spans="1:23" s="15" customFormat="1" ht="39.950000000000003" customHeight="1" x14ac:dyDescent="0.2">
      <c r="A44" s="12">
        <v>36</v>
      </c>
      <c r="B44" s="30" t="s">
        <v>219</v>
      </c>
      <c r="C44" s="30" t="s">
        <v>220</v>
      </c>
      <c r="D44" s="14"/>
      <c r="E44" s="30" t="s">
        <v>410</v>
      </c>
      <c r="F44" s="12">
        <v>3</v>
      </c>
      <c r="G44" s="14" t="s">
        <v>55</v>
      </c>
      <c r="H44" s="14" t="s">
        <v>393</v>
      </c>
      <c r="I44" s="14">
        <v>156</v>
      </c>
      <c r="J44" s="14">
        <v>4</v>
      </c>
      <c r="K44" s="12" t="s">
        <v>268</v>
      </c>
      <c r="L44" s="12">
        <v>3</v>
      </c>
      <c r="M44" s="55" t="s">
        <v>275</v>
      </c>
      <c r="N44" s="55" t="s">
        <v>397</v>
      </c>
      <c r="O44" s="12">
        <v>50</v>
      </c>
      <c r="P44" s="12">
        <v>34</v>
      </c>
      <c r="Q44" s="14"/>
      <c r="R44" s="14" t="s">
        <v>1091</v>
      </c>
      <c r="S44" s="60" t="s">
        <v>1092</v>
      </c>
      <c r="T44" s="14" t="s">
        <v>1093</v>
      </c>
      <c r="U44" s="14" t="s">
        <v>1094</v>
      </c>
      <c r="V44" s="14" t="str">
        <f>VLOOKUP(C44,'[1]Khung chuong trinh tong'!$B$7:$T$298,19,0)</f>
        <v>Viện QTKD</v>
      </c>
      <c r="W44" s="14"/>
    </row>
    <row r="45" spans="1:23" s="15" customFormat="1" ht="39.950000000000003" customHeight="1" x14ac:dyDescent="0.2">
      <c r="A45" s="12">
        <v>37</v>
      </c>
      <c r="B45" s="30" t="s">
        <v>219</v>
      </c>
      <c r="C45" s="30" t="s">
        <v>220</v>
      </c>
      <c r="D45" s="14"/>
      <c r="E45" s="30" t="s">
        <v>411</v>
      </c>
      <c r="F45" s="12">
        <v>3</v>
      </c>
      <c r="G45" s="14" t="s">
        <v>55</v>
      </c>
      <c r="H45" s="14" t="s">
        <v>394</v>
      </c>
      <c r="I45" s="14">
        <v>156</v>
      </c>
      <c r="J45" s="14">
        <v>4</v>
      </c>
      <c r="K45" s="12" t="s">
        <v>268</v>
      </c>
      <c r="L45" s="12">
        <v>5</v>
      </c>
      <c r="M45" s="55" t="s">
        <v>275</v>
      </c>
      <c r="N45" s="55" t="s">
        <v>398</v>
      </c>
      <c r="O45" s="12">
        <v>50</v>
      </c>
      <c r="P45" s="12">
        <v>36</v>
      </c>
      <c r="Q45" s="14"/>
      <c r="R45" s="14" t="s">
        <v>1091</v>
      </c>
      <c r="S45" s="60" t="s">
        <v>1092</v>
      </c>
      <c r="T45" s="14" t="s">
        <v>1095</v>
      </c>
      <c r="U45" s="14" t="s">
        <v>1094</v>
      </c>
      <c r="V45" s="14" t="str">
        <f>VLOOKUP(C45,'[1]Khung chuong trinh tong'!$B$7:$T$298,19,0)</f>
        <v>Viện QTKD</v>
      </c>
      <c r="W45" s="14"/>
    </row>
    <row r="46" spans="1:23" s="15" customFormat="1" ht="39.950000000000003" customHeight="1" x14ac:dyDescent="0.2">
      <c r="A46" s="12">
        <v>38</v>
      </c>
      <c r="B46" s="30" t="s">
        <v>219</v>
      </c>
      <c r="C46" s="30" t="s">
        <v>220</v>
      </c>
      <c r="D46" s="14"/>
      <c r="E46" s="30" t="s">
        <v>412</v>
      </c>
      <c r="F46" s="12">
        <v>3</v>
      </c>
      <c r="G46" s="14" t="s">
        <v>55</v>
      </c>
      <c r="H46" s="14" t="s">
        <v>395</v>
      </c>
      <c r="I46" s="14">
        <v>156</v>
      </c>
      <c r="J46" s="14">
        <v>4</v>
      </c>
      <c r="K46" s="12" t="s">
        <v>268</v>
      </c>
      <c r="L46" s="12">
        <v>6</v>
      </c>
      <c r="M46" s="55" t="s">
        <v>274</v>
      </c>
      <c r="N46" s="55" t="s">
        <v>399</v>
      </c>
      <c r="O46" s="12">
        <v>50</v>
      </c>
      <c r="P46" s="12">
        <v>36</v>
      </c>
      <c r="Q46" s="14"/>
      <c r="R46" s="14" t="s">
        <v>1096</v>
      </c>
      <c r="S46" s="60" t="s">
        <v>1102</v>
      </c>
      <c r="T46" s="14" t="s">
        <v>1097</v>
      </c>
      <c r="U46" s="14" t="s">
        <v>1098</v>
      </c>
      <c r="V46" s="14" t="str">
        <f>VLOOKUP(C46,'[1]Khung chuong trinh tong'!$B$7:$T$298,19,0)</f>
        <v>Viện QTKD</v>
      </c>
      <c r="W46" s="14"/>
    </row>
    <row r="47" spans="1:23" s="15" customFormat="1" ht="39.950000000000003" customHeight="1" x14ac:dyDescent="0.2">
      <c r="A47" s="12">
        <v>39</v>
      </c>
      <c r="B47" s="30" t="s">
        <v>192</v>
      </c>
      <c r="C47" s="30" t="s">
        <v>193</v>
      </c>
      <c r="D47" s="14"/>
      <c r="E47" s="30" t="s">
        <v>193</v>
      </c>
      <c r="F47" s="12">
        <v>3</v>
      </c>
      <c r="G47" s="14" t="s">
        <v>37</v>
      </c>
      <c r="H47" s="14" t="s">
        <v>174</v>
      </c>
      <c r="I47" s="14">
        <v>77</v>
      </c>
      <c r="J47" s="14">
        <v>1</v>
      </c>
      <c r="K47" s="12" t="s">
        <v>268</v>
      </c>
      <c r="L47" s="12">
        <v>2</v>
      </c>
      <c r="M47" s="55" t="s">
        <v>274</v>
      </c>
      <c r="N47" s="55" t="s">
        <v>391</v>
      </c>
      <c r="O47" s="12">
        <v>70</v>
      </c>
      <c r="P47" s="12">
        <v>60</v>
      </c>
      <c r="Q47" s="14"/>
      <c r="R47" s="14" t="s">
        <v>1099</v>
      </c>
      <c r="S47" s="14" t="s">
        <v>1102</v>
      </c>
      <c r="T47" s="14" t="s">
        <v>1100</v>
      </c>
      <c r="U47" s="14" t="s">
        <v>1101</v>
      </c>
      <c r="V47" s="14" t="str">
        <f>VLOOKUP(C47,'[1]Khung chuong trinh tong'!$B$7:$T$298,19,0)</f>
        <v>Viện QTKD</v>
      </c>
      <c r="W47" s="14"/>
    </row>
    <row r="48" spans="1:23" s="15" customFormat="1" ht="39.950000000000003" customHeight="1" x14ac:dyDescent="0.2">
      <c r="A48" s="12">
        <v>40</v>
      </c>
      <c r="B48" s="30" t="s">
        <v>186</v>
      </c>
      <c r="C48" s="30" t="s">
        <v>187</v>
      </c>
      <c r="D48" s="14"/>
      <c r="E48" s="30" t="s">
        <v>187</v>
      </c>
      <c r="F48" s="12">
        <v>3</v>
      </c>
      <c r="G48" s="14" t="s">
        <v>29</v>
      </c>
      <c r="H48" s="14" t="s">
        <v>183</v>
      </c>
      <c r="I48" s="14">
        <v>48</v>
      </c>
      <c r="J48" s="14">
        <v>1</v>
      </c>
      <c r="K48" s="12" t="s">
        <v>258</v>
      </c>
      <c r="L48" s="12">
        <v>4</v>
      </c>
      <c r="M48" s="55" t="s">
        <v>261</v>
      </c>
      <c r="N48" s="55" t="s">
        <v>390</v>
      </c>
      <c r="O48" s="12">
        <v>50</v>
      </c>
      <c r="P48" s="12">
        <v>48</v>
      </c>
      <c r="Q48" s="14"/>
      <c r="R48" s="14" t="s">
        <v>1096</v>
      </c>
      <c r="S48" s="14" t="s">
        <v>1102</v>
      </c>
      <c r="T48" s="14" t="s">
        <v>1097</v>
      </c>
      <c r="U48" s="14" t="s">
        <v>1098</v>
      </c>
      <c r="V48" s="14" t="str">
        <f>VLOOKUP(C48,'[1]Khung chuong trinh tong'!$B$7:$T$298,19,0)</f>
        <v>Viện QTKD</v>
      </c>
      <c r="W48" s="14"/>
    </row>
    <row r="49" spans="1:23" s="15" customFormat="1" ht="39.950000000000003" customHeight="1" x14ac:dyDescent="0.2">
      <c r="A49" s="12">
        <v>41</v>
      </c>
      <c r="B49" s="13" t="s">
        <v>26</v>
      </c>
      <c r="C49" s="30" t="s">
        <v>27</v>
      </c>
      <c r="D49" s="30" t="s">
        <v>28</v>
      </c>
      <c r="E49" s="30" t="s">
        <v>259</v>
      </c>
      <c r="F49" s="12">
        <v>3</v>
      </c>
      <c r="G49" s="14" t="s">
        <v>29</v>
      </c>
      <c r="H49" s="14" t="s">
        <v>30</v>
      </c>
      <c r="I49" s="14">
        <v>137</v>
      </c>
      <c r="J49" s="14">
        <v>2</v>
      </c>
      <c r="K49" s="12" t="s">
        <v>268</v>
      </c>
      <c r="L49" s="12">
        <v>3</v>
      </c>
      <c r="M49" s="55" t="s">
        <v>275</v>
      </c>
      <c r="N49" s="55" t="s">
        <v>373</v>
      </c>
      <c r="O49" s="12">
        <v>100</v>
      </c>
      <c r="P49" s="12">
        <v>80</v>
      </c>
      <c r="Q49" s="14"/>
      <c r="R49" s="14" t="s">
        <v>846</v>
      </c>
      <c r="S49" s="14" t="s">
        <v>849</v>
      </c>
      <c r="T49" s="14" t="s">
        <v>847</v>
      </c>
      <c r="U49" s="14" t="s">
        <v>848</v>
      </c>
      <c r="V49" s="14" t="str">
        <f>VLOOKUP(C49,'[1]Khung chuong trinh tong'!$B$7:$T$298,19,0)</f>
        <v>Khoa KTPT</v>
      </c>
      <c r="W49" s="14"/>
    </row>
    <row r="50" spans="1:23" s="15" customFormat="1" ht="39.950000000000003" customHeight="1" x14ac:dyDescent="0.2">
      <c r="A50" s="12">
        <v>42</v>
      </c>
      <c r="B50" s="13" t="s">
        <v>26</v>
      </c>
      <c r="C50" s="30" t="s">
        <v>27</v>
      </c>
      <c r="D50" s="30" t="s">
        <v>28</v>
      </c>
      <c r="E50" s="30" t="s">
        <v>260</v>
      </c>
      <c r="F50" s="12">
        <v>3</v>
      </c>
      <c r="G50" s="14" t="s">
        <v>29</v>
      </c>
      <c r="H50" s="14" t="s">
        <v>30</v>
      </c>
      <c r="I50" s="14">
        <v>137</v>
      </c>
      <c r="J50" s="14">
        <v>2</v>
      </c>
      <c r="K50" s="12" t="s">
        <v>258</v>
      </c>
      <c r="L50" s="12">
        <v>3</v>
      </c>
      <c r="M50" s="55" t="s">
        <v>262</v>
      </c>
      <c r="N50" s="55" t="s">
        <v>263</v>
      </c>
      <c r="O50" s="12">
        <v>85</v>
      </c>
      <c r="P50" s="12">
        <v>70</v>
      </c>
      <c r="Q50" s="14"/>
      <c r="R50" s="14" t="s">
        <v>846</v>
      </c>
      <c r="S50" s="14" t="s">
        <v>849</v>
      </c>
      <c r="T50" s="14" t="s">
        <v>847</v>
      </c>
      <c r="U50" s="14" t="s">
        <v>848</v>
      </c>
      <c r="V50" s="14" t="str">
        <f>VLOOKUP(C50,'[1]Khung chuong trinh tong'!$B$7:$T$298,19,0)</f>
        <v>Khoa KTPT</v>
      </c>
      <c r="W50" s="14"/>
    </row>
    <row r="51" spans="1:23" s="15" customFormat="1" ht="39.950000000000003" customHeight="1" x14ac:dyDescent="0.2">
      <c r="A51" s="12">
        <v>43</v>
      </c>
      <c r="B51" s="30" t="s">
        <v>188</v>
      </c>
      <c r="C51" s="30" t="s">
        <v>189</v>
      </c>
      <c r="D51" s="14"/>
      <c r="E51" s="30" t="s">
        <v>189</v>
      </c>
      <c r="F51" s="12">
        <v>3</v>
      </c>
      <c r="G51" s="14" t="s">
        <v>29</v>
      </c>
      <c r="H51" s="14" t="s">
        <v>183</v>
      </c>
      <c r="I51" s="14">
        <v>48</v>
      </c>
      <c r="J51" s="14">
        <v>1</v>
      </c>
      <c r="K51" s="12" t="s">
        <v>258</v>
      </c>
      <c r="L51" s="12">
        <v>3</v>
      </c>
      <c r="M51" s="55" t="s">
        <v>261</v>
      </c>
      <c r="N51" s="55" t="s">
        <v>390</v>
      </c>
      <c r="O51" s="12">
        <v>50</v>
      </c>
      <c r="P51" s="12">
        <v>48</v>
      </c>
      <c r="Q51" s="14"/>
      <c r="R51" s="14" t="s">
        <v>1103</v>
      </c>
      <c r="S51" s="14" t="s">
        <v>1102</v>
      </c>
      <c r="T51" s="14" t="s">
        <v>1104</v>
      </c>
      <c r="U51" s="14" t="s">
        <v>1105</v>
      </c>
      <c r="V51" s="14" t="str">
        <f>VLOOKUP(C51,'[1]Khung chuong trinh tong'!$B$7:$T$298,19,0)</f>
        <v>Viện QTKD</v>
      </c>
      <c r="W51" s="14"/>
    </row>
    <row r="52" spans="1:23" s="15" customFormat="1" ht="39.950000000000003" customHeight="1" x14ac:dyDescent="0.2">
      <c r="A52" s="12">
        <v>44</v>
      </c>
      <c r="B52" s="30" t="s">
        <v>175</v>
      </c>
      <c r="C52" s="30" t="s">
        <v>176</v>
      </c>
      <c r="D52" s="14"/>
      <c r="E52" s="30" t="s">
        <v>176</v>
      </c>
      <c r="F52" s="12">
        <v>3</v>
      </c>
      <c r="G52" s="14" t="s">
        <v>29</v>
      </c>
      <c r="H52" s="14" t="s">
        <v>174</v>
      </c>
      <c r="I52" s="14">
        <v>106</v>
      </c>
      <c r="J52" s="14">
        <v>1</v>
      </c>
      <c r="K52" s="12" t="s">
        <v>258</v>
      </c>
      <c r="L52" s="55" t="s">
        <v>389</v>
      </c>
      <c r="M52" s="55" t="s">
        <v>262</v>
      </c>
      <c r="N52" s="55" t="s">
        <v>263</v>
      </c>
      <c r="O52" s="12">
        <v>85</v>
      </c>
      <c r="P52" s="12">
        <v>60</v>
      </c>
      <c r="Q52" s="14"/>
      <c r="R52" s="14" t="s">
        <v>1099</v>
      </c>
      <c r="S52" s="60" t="s">
        <v>1102</v>
      </c>
      <c r="T52" s="14" t="s">
        <v>1100</v>
      </c>
      <c r="U52" s="14" t="s">
        <v>1101</v>
      </c>
      <c r="V52" s="14" t="str">
        <f>VLOOKUP(C52,'[1]Khung chuong trinh tong'!$B$7:$T$298,19,0)</f>
        <v>Viện QTKD</v>
      </c>
      <c r="W52" s="14"/>
    </row>
    <row r="53" spans="1:23" s="15" customFormat="1" ht="39.950000000000003" customHeight="1" x14ac:dyDescent="0.2">
      <c r="A53" s="12">
        <v>45</v>
      </c>
      <c r="B53" s="30" t="s">
        <v>31</v>
      </c>
      <c r="C53" s="30" t="s">
        <v>32</v>
      </c>
      <c r="D53" s="14" t="s">
        <v>33</v>
      </c>
      <c r="E53" s="30" t="s">
        <v>265</v>
      </c>
      <c r="F53" s="12">
        <v>3</v>
      </c>
      <c r="G53" s="14" t="s">
        <v>29</v>
      </c>
      <c r="H53" s="14" t="s">
        <v>30</v>
      </c>
      <c r="I53" s="14">
        <v>137</v>
      </c>
      <c r="J53" s="14">
        <v>2</v>
      </c>
      <c r="K53" s="12" t="s">
        <v>258</v>
      </c>
      <c r="L53" s="12">
        <v>2</v>
      </c>
      <c r="M53" s="55" t="s">
        <v>262</v>
      </c>
      <c r="N53" s="55" t="s">
        <v>263</v>
      </c>
      <c r="O53" s="12">
        <v>85</v>
      </c>
      <c r="P53" s="12">
        <v>70</v>
      </c>
      <c r="Q53" s="14"/>
      <c r="R53" s="14" t="s">
        <v>1021</v>
      </c>
      <c r="S53" s="60" t="s">
        <v>1022</v>
      </c>
      <c r="T53" s="14" t="s">
        <v>1023</v>
      </c>
      <c r="U53" s="14" t="s">
        <v>1024</v>
      </c>
      <c r="V53" s="14" t="str">
        <f>VLOOKUP(C53,'[1]Khung chuong trinh tong'!$B$7:$T$298,19,0)</f>
        <v>Khoa KTKT</v>
      </c>
      <c r="W53" s="14"/>
    </row>
    <row r="54" spans="1:23" s="15" customFormat="1" ht="39.950000000000003" customHeight="1" x14ac:dyDescent="0.2">
      <c r="A54" s="12">
        <v>46</v>
      </c>
      <c r="B54" s="30" t="s">
        <v>31</v>
      </c>
      <c r="C54" s="30" t="s">
        <v>32</v>
      </c>
      <c r="D54" s="14" t="s">
        <v>33</v>
      </c>
      <c r="E54" s="30" t="s">
        <v>266</v>
      </c>
      <c r="F54" s="12">
        <v>3</v>
      </c>
      <c r="G54" s="14" t="s">
        <v>29</v>
      </c>
      <c r="H54" s="14" t="s">
        <v>30</v>
      </c>
      <c r="I54" s="14">
        <v>137</v>
      </c>
      <c r="J54" s="14">
        <v>2</v>
      </c>
      <c r="K54" s="12" t="s">
        <v>258</v>
      </c>
      <c r="L54" s="12">
        <v>3</v>
      </c>
      <c r="M54" s="55" t="s">
        <v>261</v>
      </c>
      <c r="N54" s="55" t="s">
        <v>263</v>
      </c>
      <c r="O54" s="12">
        <v>85</v>
      </c>
      <c r="P54" s="12">
        <v>70</v>
      </c>
      <c r="Q54" s="14"/>
      <c r="R54" s="14" t="s">
        <v>1025</v>
      </c>
      <c r="S54" s="14" t="s">
        <v>1022</v>
      </c>
      <c r="T54" s="14" t="s">
        <v>1026</v>
      </c>
      <c r="U54" s="14" t="s">
        <v>1027</v>
      </c>
      <c r="V54" s="14" t="str">
        <f>VLOOKUP(C54,'[1]Khung chuong trinh tong'!$B$7:$T$298,19,0)</f>
        <v>Khoa KTKT</v>
      </c>
      <c r="W54" s="14"/>
    </row>
    <row r="55" spans="1:23" s="15" customFormat="1" ht="39.950000000000003" customHeight="1" x14ac:dyDescent="0.2">
      <c r="A55" s="12">
        <v>47</v>
      </c>
      <c r="B55" s="30" t="s">
        <v>31</v>
      </c>
      <c r="C55" s="30" t="s">
        <v>32</v>
      </c>
      <c r="D55" s="30" t="s">
        <v>252</v>
      </c>
      <c r="E55" s="30" t="s">
        <v>413</v>
      </c>
      <c r="F55" s="12">
        <v>3</v>
      </c>
      <c r="G55" s="14" t="s">
        <v>37</v>
      </c>
      <c r="H55" s="14" t="s">
        <v>242</v>
      </c>
      <c r="I55" s="14">
        <v>26</v>
      </c>
      <c r="J55" s="14">
        <v>1</v>
      </c>
      <c r="K55" s="12" t="s">
        <v>258</v>
      </c>
      <c r="L55" s="12">
        <v>6</v>
      </c>
      <c r="M55" s="55" t="s">
        <v>262</v>
      </c>
      <c r="N55" s="55" t="s">
        <v>376</v>
      </c>
      <c r="O55" s="12">
        <v>50</v>
      </c>
      <c r="P55" s="12">
        <v>26</v>
      </c>
      <c r="Q55" s="14"/>
      <c r="R55" s="14" t="s">
        <v>1073</v>
      </c>
      <c r="S55" s="14" t="s">
        <v>1022</v>
      </c>
      <c r="T55" s="50" t="s">
        <v>1075</v>
      </c>
      <c r="U55" s="14" t="s">
        <v>1074</v>
      </c>
      <c r="V55" s="14" t="str">
        <f>VLOOKUP(C55,'[1]Khung chuong trinh tong'!$B$7:$T$298,19,0)</f>
        <v>Khoa KTKT</v>
      </c>
      <c r="W55" s="14"/>
    </row>
    <row r="56" spans="1:23" s="15" customFormat="1" ht="39.950000000000003" customHeight="1" x14ac:dyDescent="0.2">
      <c r="A56" s="12">
        <v>48</v>
      </c>
      <c r="B56" s="14" t="s">
        <v>177</v>
      </c>
      <c r="C56" s="14" t="s">
        <v>178</v>
      </c>
      <c r="D56" s="14" t="s">
        <v>51</v>
      </c>
      <c r="E56" s="14" t="s">
        <v>1203</v>
      </c>
      <c r="F56" s="12">
        <v>3</v>
      </c>
      <c r="G56" s="14" t="s">
        <v>29</v>
      </c>
      <c r="H56" s="14" t="s">
        <v>223</v>
      </c>
      <c r="I56" s="14">
        <v>100</v>
      </c>
      <c r="J56" s="14">
        <v>1</v>
      </c>
      <c r="K56" s="12" t="s">
        <v>258</v>
      </c>
      <c r="L56" s="12">
        <v>2</v>
      </c>
      <c r="M56" s="55" t="s">
        <v>262</v>
      </c>
      <c r="N56" s="55" t="s">
        <v>391</v>
      </c>
      <c r="O56" s="12">
        <v>70</v>
      </c>
      <c r="P56" s="12">
        <v>20</v>
      </c>
      <c r="Q56" s="14"/>
      <c r="R56" s="14" t="s">
        <v>1028</v>
      </c>
      <c r="S56" s="14" t="s">
        <v>1022</v>
      </c>
      <c r="T56" s="14" t="s">
        <v>1029</v>
      </c>
      <c r="U56" s="14" t="s">
        <v>1030</v>
      </c>
      <c r="V56" s="14" t="str">
        <f>VLOOKUP(C56,'[1]Khung chuong trinh tong'!$B$7:$T$298,19,0)</f>
        <v>Khoa KTKT</v>
      </c>
      <c r="W56" s="14"/>
    </row>
    <row r="57" spans="1:23" s="15" customFormat="1" ht="39.950000000000003" customHeight="1" x14ac:dyDescent="0.2">
      <c r="A57" s="12">
        <v>49</v>
      </c>
      <c r="B57" s="30" t="s">
        <v>177</v>
      </c>
      <c r="C57" s="30" t="s">
        <v>178</v>
      </c>
      <c r="D57" s="14" t="s">
        <v>51</v>
      </c>
      <c r="E57" s="14" t="s">
        <v>1204</v>
      </c>
      <c r="F57" s="12">
        <v>3</v>
      </c>
      <c r="G57" s="14" t="s">
        <v>29</v>
      </c>
      <c r="H57" s="14" t="s">
        <v>183</v>
      </c>
      <c r="I57" s="14">
        <v>48</v>
      </c>
      <c r="J57" s="14">
        <v>1</v>
      </c>
      <c r="K57" s="12" t="s">
        <v>258</v>
      </c>
      <c r="L57" s="12">
        <v>5</v>
      </c>
      <c r="M57" s="55" t="s">
        <v>261</v>
      </c>
      <c r="N57" s="55" t="s">
        <v>390</v>
      </c>
      <c r="O57" s="12">
        <v>50</v>
      </c>
      <c r="P57" s="12">
        <v>48</v>
      </c>
      <c r="Q57" s="14"/>
      <c r="R57" s="14" t="s">
        <v>1076</v>
      </c>
      <c r="S57" s="14" t="s">
        <v>1022</v>
      </c>
      <c r="T57" s="14" t="s">
        <v>1031</v>
      </c>
      <c r="U57" s="14" t="s">
        <v>1077</v>
      </c>
      <c r="V57" s="14" t="str">
        <f>VLOOKUP(C57,'[1]Khung chuong trinh tong'!$B$7:$T$298,19,0)</f>
        <v>Khoa KTKT</v>
      </c>
      <c r="W57" s="14"/>
    </row>
    <row r="58" spans="1:23" s="15" customFormat="1" ht="39.950000000000003" customHeight="1" x14ac:dyDescent="0.2">
      <c r="A58" s="12">
        <v>50</v>
      </c>
      <c r="B58" s="30" t="s">
        <v>177</v>
      </c>
      <c r="C58" s="30" t="s">
        <v>178</v>
      </c>
      <c r="D58" s="14" t="s">
        <v>51</v>
      </c>
      <c r="E58" s="14" t="s">
        <v>1205</v>
      </c>
      <c r="F58" s="12">
        <v>3</v>
      </c>
      <c r="G58" s="14" t="s">
        <v>29</v>
      </c>
      <c r="H58" s="14" t="s">
        <v>174</v>
      </c>
      <c r="I58" s="14">
        <v>106</v>
      </c>
      <c r="J58" s="14">
        <v>1</v>
      </c>
      <c r="K58" s="12" t="s">
        <v>258</v>
      </c>
      <c r="L58" s="12">
        <v>5</v>
      </c>
      <c r="M58" s="55" t="s">
        <v>262</v>
      </c>
      <c r="N58" s="55" t="s">
        <v>347</v>
      </c>
      <c r="O58" s="12">
        <v>85</v>
      </c>
      <c r="P58" s="12">
        <v>60</v>
      </c>
      <c r="Q58" s="14"/>
      <c r="R58" s="14" t="s">
        <v>1032</v>
      </c>
      <c r="S58" s="14" t="s">
        <v>1022</v>
      </c>
      <c r="T58" s="14" t="s">
        <v>1033</v>
      </c>
      <c r="U58" s="14" t="s">
        <v>1034</v>
      </c>
      <c r="V58" s="14" t="str">
        <f>VLOOKUP(C58,'[1]Khung chuong trinh tong'!$B$7:$T$298,19,0)</f>
        <v>Khoa KTKT</v>
      </c>
      <c r="W58" s="14"/>
    </row>
    <row r="59" spans="1:23" s="15" customFormat="1" ht="39.950000000000003" customHeight="1" x14ac:dyDescent="0.2">
      <c r="A59" s="12">
        <v>51</v>
      </c>
      <c r="B59" s="30" t="s">
        <v>202</v>
      </c>
      <c r="C59" s="30" t="s">
        <v>43</v>
      </c>
      <c r="D59" s="30" t="s">
        <v>51</v>
      </c>
      <c r="E59" s="30" t="s">
        <v>43</v>
      </c>
      <c r="F59" s="12">
        <v>3</v>
      </c>
      <c r="G59" s="14" t="s">
        <v>37</v>
      </c>
      <c r="H59" s="14" t="s">
        <v>174</v>
      </c>
      <c r="I59" s="14">
        <v>77</v>
      </c>
      <c r="J59" s="14">
        <v>1</v>
      </c>
      <c r="K59" s="12" t="s">
        <v>268</v>
      </c>
      <c r="L59" s="12">
        <v>5</v>
      </c>
      <c r="M59" s="55" t="s">
        <v>275</v>
      </c>
      <c r="N59" s="55" t="s">
        <v>391</v>
      </c>
      <c r="O59" s="12">
        <v>70</v>
      </c>
      <c r="P59" s="12">
        <v>60</v>
      </c>
      <c r="Q59" s="14"/>
      <c r="R59" s="14" t="s">
        <v>1035</v>
      </c>
      <c r="S59" s="14" t="s">
        <v>1022</v>
      </c>
      <c r="T59" s="14" t="s">
        <v>1036</v>
      </c>
      <c r="U59" s="14" t="s">
        <v>1037</v>
      </c>
      <c r="V59" s="14" t="str">
        <f>VLOOKUP(C59,'[1]Khung chuong trinh tong'!$B$7:$T$298,19,0)</f>
        <v>Khoa KTKT</v>
      </c>
      <c r="W59" s="14"/>
    </row>
    <row r="60" spans="1:23" s="15" customFormat="1" ht="39.950000000000003" customHeight="1" x14ac:dyDescent="0.2">
      <c r="A60" s="12">
        <v>52</v>
      </c>
      <c r="B60" s="30" t="s">
        <v>41</v>
      </c>
      <c r="C60" s="30" t="s">
        <v>42</v>
      </c>
      <c r="D60" s="30" t="s">
        <v>43</v>
      </c>
      <c r="E60" s="30" t="s">
        <v>42</v>
      </c>
      <c r="F60" s="12">
        <v>3</v>
      </c>
      <c r="G60" s="14" t="s">
        <v>37</v>
      </c>
      <c r="H60" s="14" t="s">
        <v>30</v>
      </c>
      <c r="I60" s="14">
        <v>89</v>
      </c>
      <c r="J60" s="14">
        <v>1</v>
      </c>
      <c r="K60" s="12" t="s">
        <v>258</v>
      </c>
      <c r="L60" s="12">
        <v>3</v>
      </c>
      <c r="M60" s="55" t="s">
        <v>262</v>
      </c>
      <c r="N60" s="55" t="s">
        <v>285</v>
      </c>
      <c r="O60" s="12">
        <v>100</v>
      </c>
      <c r="P60" s="12">
        <v>80</v>
      </c>
      <c r="Q60" s="14"/>
      <c r="R60" s="14" t="s">
        <v>1038</v>
      </c>
      <c r="S60" s="14" t="s">
        <v>1022</v>
      </c>
      <c r="T60" s="14" t="s">
        <v>1039</v>
      </c>
      <c r="U60" s="14" t="s">
        <v>1040</v>
      </c>
      <c r="V60" s="14" t="str">
        <f>VLOOKUP(C60,'[1]Khung chuong trinh tong'!$B$7:$T$298,19,0)</f>
        <v>Khoa KTKT</v>
      </c>
      <c r="W60" s="14"/>
    </row>
    <row r="61" spans="1:23" s="15" customFormat="1" ht="39.950000000000003" customHeight="1" x14ac:dyDescent="0.2">
      <c r="A61" s="12">
        <v>53</v>
      </c>
      <c r="B61" s="14" t="s">
        <v>327</v>
      </c>
      <c r="C61" s="14" t="s">
        <v>328</v>
      </c>
      <c r="D61" s="14" t="s">
        <v>51</v>
      </c>
      <c r="E61" s="14" t="s">
        <v>329</v>
      </c>
      <c r="F61" s="12">
        <v>3</v>
      </c>
      <c r="G61" s="14" t="s">
        <v>29</v>
      </c>
      <c r="H61" s="14" t="s">
        <v>30</v>
      </c>
      <c r="I61" s="14">
        <v>137</v>
      </c>
      <c r="J61" s="14">
        <v>2</v>
      </c>
      <c r="K61" s="12" t="s">
        <v>258</v>
      </c>
      <c r="L61" s="12">
        <v>4</v>
      </c>
      <c r="M61" s="55" t="s">
        <v>261</v>
      </c>
      <c r="N61" s="55" t="s">
        <v>263</v>
      </c>
      <c r="O61" s="12">
        <v>85</v>
      </c>
      <c r="P61" s="12">
        <v>70</v>
      </c>
      <c r="Q61" s="14"/>
      <c r="R61" s="14" t="s">
        <v>1032</v>
      </c>
      <c r="S61" s="14" t="s">
        <v>1022</v>
      </c>
      <c r="T61" s="14" t="s">
        <v>1033</v>
      </c>
      <c r="U61" s="14" t="s">
        <v>1034</v>
      </c>
      <c r="V61" s="14" t="str">
        <f>VLOOKUP(C61,'[1]Khung chuong trinh tong'!$B$7:$T$298,19,0)</f>
        <v>Khoa KTKT</v>
      </c>
      <c r="W61" s="14"/>
    </row>
    <row r="62" spans="1:23" s="15" customFormat="1" ht="39.950000000000003" customHeight="1" x14ac:dyDescent="0.2">
      <c r="A62" s="12">
        <v>54</v>
      </c>
      <c r="B62" s="14" t="s">
        <v>327</v>
      </c>
      <c r="C62" s="14" t="s">
        <v>328</v>
      </c>
      <c r="D62" s="14" t="s">
        <v>51</v>
      </c>
      <c r="E62" s="14" t="s">
        <v>330</v>
      </c>
      <c r="F62" s="12">
        <v>3</v>
      </c>
      <c r="G62" s="14" t="s">
        <v>29</v>
      </c>
      <c r="H62" s="14" t="s">
        <v>30</v>
      </c>
      <c r="I62" s="14">
        <v>137</v>
      </c>
      <c r="J62" s="14">
        <v>2</v>
      </c>
      <c r="K62" s="12" t="s">
        <v>258</v>
      </c>
      <c r="L62" s="12">
        <v>5</v>
      </c>
      <c r="M62" s="55" t="s">
        <v>262</v>
      </c>
      <c r="N62" s="55" t="s">
        <v>263</v>
      </c>
      <c r="O62" s="12">
        <v>85</v>
      </c>
      <c r="P62" s="12">
        <v>70</v>
      </c>
      <c r="Q62" s="14"/>
      <c r="R62" s="14" t="s">
        <v>1041</v>
      </c>
      <c r="S62" s="14" t="s">
        <v>1022</v>
      </c>
      <c r="T62" s="14" t="s">
        <v>1042</v>
      </c>
      <c r="U62" s="14" t="s">
        <v>1043</v>
      </c>
      <c r="V62" s="14" t="str">
        <f>VLOOKUP(C62,'[1]Khung chuong trinh tong'!$B$7:$T$298,19,0)</f>
        <v>Khoa KTKT</v>
      </c>
      <c r="W62" s="14"/>
    </row>
    <row r="63" spans="1:23" s="15" customFormat="1" ht="39.950000000000003" customHeight="1" x14ac:dyDescent="0.2">
      <c r="A63" s="12">
        <v>55</v>
      </c>
      <c r="B63" s="30" t="s">
        <v>1247</v>
      </c>
      <c r="C63" s="30" t="s">
        <v>1248</v>
      </c>
      <c r="D63" s="14"/>
      <c r="E63" s="30" t="s">
        <v>1250</v>
      </c>
      <c r="F63" s="12"/>
      <c r="G63" s="14"/>
      <c r="H63" s="14"/>
      <c r="I63" s="14"/>
      <c r="J63" s="14"/>
      <c r="K63" s="12" t="s">
        <v>258</v>
      </c>
      <c r="L63" s="12">
        <v>5</v>
      </c>
      <c r="M63" s="55" t="s">
        <v>1246</v>
      </c>
      <c r="N63" s="55" t="s">
        <v>1240</v>
      </c>
      <c r="O63" s="12">
        <v>52</v>
      </c>
      <c r="P63" s="12">
        <v>30</v>
      </c>
      <c r="Q63" s="14"/>
      <c r="R63" s="14"/>
      <c r="S63" s="14"/>
      <c r="T63" s="14"/>
      <c r="U63" s="14"/>
      <c r="V63" s="14" t="s">
        <v>1287</v>
      </c>
      <c r="W63" s="14"/>
    </row>
    <row r="64" spans="1:23" s="15" customFormat="1" ht="39.950000000000003" customHeight="1" x14ac:dyDescent="0.2">
      <c r="A64" s="12">
        <v>56</v>
      </c>
      <c r="B64" s="30" t="s">
        <v>1247</v>
      </c>
      <c r="C64" s="30" t="s">
        <v>1248</v>
      </c>
      <c r="D64" s="14"/>
      <c r="E64" s="30" t="s">
        <v>1249</v>
      </c>
      <c r="F64" s="12"/>
      <c r="G64" s="14"/>
      <c r="H64" s="14"/>
      <c r="I64" s="14"/>
      <c r="J64" s="14"/>
      <c r="K64" s="12" t="s">
        <v>258</v>
      </c>
      <c r="L64" s="12">
        <v>5</v>
      </c>
      <c r="M64" s="55" t="s">
        <v>1245</v>
      </c>
      <c r="N64" s="55" t="s">
        <v>1240</v>
      </c>
      <c r="O64" s="12">
        <v>52</v>
      </c>
      <c r="P64" s="12">
        <v>30</v>
      </c>
      <c r="Q64" s="14"/>
      <c r="R64" s="14"/>
      <c r="S64" s="14"/>
      <c r="T64" s="14"/>
      <c r="U64" s="14"/>
      <c r="V64" s="14" t="s">
        <v>1287</v>
      </c>
      <c r="W64" s="14"/>
    </row>
    <row r="65" spans="1:23" s="15" customFormat="1" ht="39.950000000000003" customHeight="1" x14ac:dyDescent="0.2">
      <c r="A65" s="12">
        <v>57</v>
      </c>
      <c r="B65" s="30" t="s">
        <v>198</v>
      </c>
      <c r="C65" s="30" t="s">
        <v>199</v>
      </c>
      <c r="D65" s="14"/>
      <c r="E65" s="30" t="s">
        <v>199</v>
      </c>
      <c r="F65" s="12">
        <v>3</v>
      </c>
      <c r="G65" s="14" t="s">
        <v>37</v>
      </c>
      <c r="H65" s="14" t="s">
        <v>174</v>
      </c>
      <c r="I65" s="14">
        <v>77</v>
      </c>
      <c r="J65" s="14">
        <v>1</v>
      </c>
      <c r="K65" s="12" t="s">
        <v>268</v>
      </c>
      <c r="L65" s="12">
        <v>4</v>
      </c>
      <c r="M65" s="55" t="s">
        <v>274</v>
      </c>
      <c r="N65" s="55" t="s">
        <v>391</v>
      </c>
      <c r="O65" s="12">
        <v>70</v>
      </c>
      <c r="P65" s="12">
        <v>60</v>
      </c>
      <c r="Q65" s="14"/>
      <c r="R65" s="14" t="s">
        <v>1096</v>
      </c>
      <c r="S65" s="14" t="s">
        <v>1102</v>
      </c>
      <c r="T65" s="14" t="s">
        <v>1097</v>
      </c>
      <c r="U65" s="14" t="s">
        <v>1098</v>
      </c>
      <c r="V65" s="14" t="str">
        <f>VLOOKUP(C65,'[1]Khung chuong trinh tong'!$B$7:$T$298,19,0)</f>
        <v>Viện QTKD</v>
      </c>
      <c r="W65" s="14"/>
    </row>
    <row r="66" spans="1:23" s="15" customFormat="1" ht="39.950000000000003" customHeight="1" x14ac:dyDescent="0.2">
      <c r="A66" s="12">
        <v>58</v>
      </c>
      <c r="B66" s="30" t="s">
        <v>205</v>
      </c>
      <c r="C66" s="30" t="s">
        <v>206</v>
      </c>
      <c r="D66" s="14"/>
      <c r="E66" s="30" t="s">
        <v>206</v>
      </c>
      <c r="F66" s="12">
        <v>3</v>
      </c>
      <c r="G66" s="14" t="s">
        <v>37</v>
      </c>
      <c r="H66" s="14" t="s">
        <v>183</v>
      </c>
      <c r="I66" s="14">
        <v>48</v>
      </c>
      <c r="J66" s="14">
        <v>1</v>
      </c>
      <c r="K66" s="12" t="s">
        <v>258</v>
      </c>
      <c r="L66" s="12">
        <v>3</v>
      </c>
      <c r="M66" s="55" t="s">
        <v>261</v>
      </c>
      <c r="N66" s="55" t="s">
        <v>380</v>
      </c>
      <c r="O66" s="12">
        <v>50</v>
      </c>
      <c r="P66" s="12">
        <v>48</v>
      </c>
      <c r="Q66" s="14"/>
      <c r="R66" s="14" t="s">
        <v>1088</v>
      </c>
      <c r="S66" s="14" t="s">
        <v>1102</v>
      </c>
      <c r="T66" s="14" t="s">
        <v>1089</v>
      </c>
      <c r="U66" s="14" t="s">
        <v>1090</v>
      </c>
      <c r="V66" s="14" t="str">
        <f>VLOOKUP(C66,'[1]Khung chuong trinh tong'!$B$7:$T$298,19,0)</f>
        <v>Viện QTKD</v>
      </c>
      <c r="W66" s="14"/>
    </row>
    <row r="67" spans="1:23" s="15" customFormat="1" ht="39.950000000000003" customHeight="1" x14ac:dyDescent="0.2">
      <c r="A67" s="12">
        <v>59</v>
      </c>
      <c r="B67" s="30" t="s">
        <v>49</v>
      </c>
      <c r="C67" s="30" t="s">
        <v>50</v>
      </c>
      <c r="D67" s="14" t="s">
        <v>51</v>
      </c>
      <c r="E67" s="30" t="s">
        <v>50</v>
      </c>
      <c r="F67" s="12">
        <v>3</v>
      </c>
      <c r="G67" s="14" t="s">
        <v>37</v>
      </c>
      <c r="H67" s="14" t="s">
        <v>30</v>
      </c>
      <c r="I67" s="14">
        <v>89</v>
      </c>
      <c r="J67" s="14">
        <v>1</v>
      </c>
      <c r="K67" s="12" t="s">
        <v>258</v>
      </c>
      <c r="L67" s="12">
        <v>6</v>
      </c>
      <c r="M67" s="55" t="s">
        <v>262</v>
      </c>
      <c r="N67" s="55" t="s">
        <v>285</v>
      </c>
      <c r="O67" s="12">
        <v>100</v>
      </c>
      <c r="P67" s="12">
        <v>80</v>
      </c>
      <c r="Q67" s="14"/>
      <c r="R67" s="14" t="s">
        <v>1078</v>
      </c>
      <c r="S67" s="14" t="s">
        <v>1022</v>
      </c>
      <c r="T67" s="14" t="s">
        <v>1044</v>
      </c>
      <c r="U67" s="14" t="s">
        <v>1045</v>
      </c>
      <c r="V67" s="14" t="str">
        <f>VLOOKUP(C67,'[1]Khung chuong trinh tong'!$B$7:$T$298,19,0)</f>
        <v>Khoa KTKT</v>
      </c>
      <c r="W67" s="14"/>
    </row>
    <row r="68" spans="1:23" s="15" customFormat="1" ht="39.950000000000003" customHeight="1" x14ac:dyDescent="0.2">
      <c r="A68" s="12">
        <v>60</v>
      </c>
      <c r="B68" s="14" t="s">
        <v>331</v>
      </c>
      <c r="C68" s="14" t="s">
        <v>332</v>
      </c>
      <c r="D68" s="14" t="s">
        <v>50</v>
      </c>
      <c r="E68" s="14" t="s">
        <v>333</v>
      </c>
      <c r="F68" s="12">
        <v>3</v>
      </c>
      <c r="G68" s="14" t="s">
        <v>29</v>
      </c>
      <c r="H68" s="14" t="s">
        <v>30</v>
      </c>
      <c r="I68" s="14">
        <v>137</v>
      </c>
      <c r="J68" s="14">
        <v>2</v>
      </c>
      <c r="K68" s="12" t="s">
        <v>258</v>
      </c>
      <c r="L68" s="12">
        <v>4</v>
      </c>
      <c r="M68" s="55" t="s">
        <v>262</v>
      </c>
      <c r="N68" s="55" t="s">
        <v>263</v>
      </c>
      <c r="O68" s="12">
        <v>85</v>
      </c>
      <c r="P68" s="12">
        <v>70</v>
      </c>
      <c r="Q68" s="14"/>
      <c r="R68" s="14" t="s">
        <v>1079</v>
      </c>
      <c r="S68" s="14" t="s">
        <v>1022</v>
      </c>
      <c r="T68" s="14" t="s">
        <v>1046</v>
      </c>
      <c r="U68" s="14" t="s">
        <v>1047</v>
      </c>
      <c r="V68" s="14" t="str">
        <f>VLOOKUP(C68,'[1]Khung chuong trinh tong'!$B$7:$T$298,19,0)</f>
        <v>Khoa KTKT</v>
      </c>
      <c r="W68" s="14"/>
    </row>
    <row r="69" spans="1:23" s="15" customFormat="1" ht="39.950000000000003" customHeight="1" x14ac:dyDescent="0.2">
      <c r="A69" s="12">
        <v>61</v>
      </c>
      <c r="B69" s="14" t="s">
        <v>331</v>
      </c>
      <c r="C69" s="14" t="s">
        <v>332</v>
      </c>
      <c r="D69" s="14" t="s">
        <v>50</v>
      </c>
      <c r="E69" s="14" t="s">
        <v>334</v>
      </c>
      <c r="F69" s="12">
        <v>3</v>
      </c>
      <c r="G69" s="14" t="s">
        <v>29</v>
      </c>
      <c r="H69" s="14" t="s">
        <v>30</v>
      </c>
      <c r="I69" s="14">
        <v>137</v>
      </c>
      <c r="J69" s="14">
        <v>2</v>
      </c>
      <c r="K69" s="12" t="s">
        <v>258</v>
      </c>
      <c r="L69" s="12">
        <v>5</v>
      </c>
      <c r="M69" s="55" t="s">
        <v>261</v>
      </c>
      <c r="N69" s="55" t="s">
        <v>263</v>
      </c>
      <c r="O69" s="12">
        <v>85</v>
      </c>
      <c r="P69" s="12">
        <v>70</v>
      </c>
      <c r="Q69" s="14"/>
      <c r="R69" s="14" t="s">
        <v>1048</v>
      </c>
      <c r="S69" s="14" t="s">
        <v>1022</v>
      </c>
      <c r="T69" s="14" t="s">
        <v>1049</v>
      </c>
      <c r="U69" s="14" t="s">
        <v>1050</v>
      </c>
      <c r="V69" s="14" t="str">
        <f>VLOOKUP(C69,'[1]Khung chuong trinh tong'!$B$7:$T$298,19,0)</f>
        <v>Khoa KTKT</v>
      </c>
      <c r="W69" s="14"/>
    </row>
    <row r="70" spans="1:23" s="15" customFormat="1" ht="39.950000000000003" customHeight="1" x14ac:dyDescent="0.2">
      <c r="A70" s="12">
        <v>62</v>
      </c>
      <c r="B70" s="30" t="s">
        <v>152</v>
      </c>
      <c r="C70" s="30" t="s">
        <v>153</v>
      </c>
      <c r="D70" s="30" t="s">
        <v>91</v>
      </c>
      <c r="E70" s="30" t="s">
        <v>414</v>
      </c>
      <c r="F70" s="12">
        <v>3</v>
      </c>
      <c r="G70" s="14" t="s">
        <v>37</v>
      </c>
      <c r="H70" s="14" t="s">
        <v>144</v>
      </c>
      <c r="I70" s="14" t="s">
        <v>150</v>
      </c>
      <c r="J70" s="14">
        <v>2</v>
      </c>
      <c r="K70" s="12" t="s">
        <v>258</v>
      </c>
      <c r="L70" s="12">
        <v>4</v>
      </c>
      <c r="M70" s="55" t="s">
        <v>261</v>
      </c>
      <c r="N70" s="55" t="s">
        <v>378</v>
      </c>
      <c r="O70" s="12">
        <v>80</v>
      </c>
      <c r="P70" s="12">
        <v>50</v>
      </c>
      <c r="Q70" s="14"/>
      <c r="R70" s="14" t="s">
        <v>730</v>
      </c>
      <c r="S70" s="51" t="s">
        <v>718</v>
      </c>
      <c r="T70" s="61" t="s">
        <v>731</v>
      </c>
      <c r="U70" s="14" t="s">
        <v>732</v>
      </c>
      <c r="V70" s="14" t="str">
        <f>VLOOKUP(C70,'[1]Khung chuong trinh tong'!$B$7:$T$298,19,0)</f>
        <v>Khoa KT&amp;KDQT</v>
      </c>
      <c r="W70" s="14"/>
    </row>
    <row r="71" spans="1:23" s="15" customFormat="1" ht="39.950000000000003" customHeight="1" x14ac:dyDescent="0.2">
      <c r="A71" s="12">
        <v>63</v>
      </c>
      <c r="B71" s="30" t="s">
        <v>152</v>
      </c>
      <c r="C71" s="30" t="s">
        <v>153</v>
      </c>
      <c r="D71" s="30" t="s">
        <v>91</v>
      </c>
      <c r="E71" s="30" t="s">
        <v>415</v>
      </c>
      <c r="F71" s="12">
        <v>3</v>
      </c>
      <c r="G71" s="14" t="s">
        <v>37</v>
      </c>
      <c r="H71" s="14" t="s">
        <v>144</v>
      </c>
      <c r="I71" s="14" t="s">
        <v>150</v>
      </c>
      <c r="J71" s="14">
        <v>2</v>
      </c>
      <c r="K71" s="12" t="s">
        <v>258</v>
      </c>
      <c r="L71" s="12">
        <v>5</v>
      </c>
      <c r="M71" s="55" t="s">
        <v>262</v>
      </c>
      <c r="N71" s="55" t="s">
        <v>379</v>
      </c>
      <c r="O71" s="12">
        <v>80</v>
      </c>
      <c r="P71" s="12">
        <v>50</v>
      </c>
      <c r="Q71" s="14"/>
      <c r="R71" s="14" t="s">
        <v>733</v>
      </c>
      <c r="S71" s="51" t="s">
        <v>718</v>
      </c>
      <c r="T71" s="61" t="s">
        <v>734</v>
      </c>
      <c r="U71" s="14" t="s">
        <v>735</v>
      </c>
      <c r="V71" s="14" t="str">
        <f>VLOOKUP(C71,'[1]Khung chuong trinh tong'!$B$7:$T$298,19,0)</f>
        <v>Khoa KT&amp;KDQT</v>
      </c>
      <c r="W71" s="14"/>
    </row>
    <row r="72" spans="1:23" s="15" customFormat="1" ht="39.950000000000003" customHeight="1" x14ac:dyDescent="0.2">
      <c r="A72" s="12">
        <v>64</v>
      </c>
      <c r="B72" s="30" t="s">
        <v>169</v>
      </c>
      <c r="C72" s="30" t="s">
        <v>170</v>
      </c>
      <c r="D72" s="30" t="s">
        <v>164</v>
      </c>
      <c r="E72" s="30" t="s">
        <v>416</v>
      </c>
      <c r="F72" s="12">
        <v>3</v>
      </c>
      <c r="G72" s="14" t="s">
        <v>37</v>
      </c>
      <c r="H72" s="14" t="s">
        <v>183</v>
      </c>
      <c r="I72" s="14">
        <v>48</v>
      </c>
      <c r="J72" s="14">
        <v>1</v>
      </c>
      <c r="K72" s="12" t="s">
        <v>258</v>
      </c>
      <c r="L72" s="12">
        <v>2</v>
      </c>
      <c r="M72" s="55" t="s">
        <v>262</v>
      </c>
      <c r="N72" s="55" t="s">
        <v>380</v>
      </c>
      <c r="O72" s="12">
        <v>50</v>
      </c>
      <c r="P72" s="12">
        <v>48</v>
      </c>
      <c r="Q72" s="14"/>
      <c r="R72" s="14" t="s">
        <v>733</v>
      </c>
      <c r="S72" s="51" t="s">
        <v>718</v>
      </c>
      <c r="T72" s="61" t="s">
        <v>734</v>
      </c>
      <c r="U72" s="14" t="s">
        <v>735</v>
      </c>
      <c r="V72" s="14" t="str">
        <f>VLOOKUP(C72,'[1]Khung chuong trinh tong'!$B$7:$T$298,19,0)</f>
        <v>Khoa KT&amp;KDQT</v>
      </c>
      <c r="W72" s="14"/>
    </row>
    <row r="73" spans="1:23" s="15" customFormat="1" ht="39.950000000000003" customHeight="1" x14ac:dyDescent="0.2">
      <c r="A73" s="12">
        <v>65</v>
      </c>
      <c r="B73" s="30" t="s">
        <v>169</v>
      </c>
      <c r="C73" s="30" t="s">
        <v>170</v>
      </c>
      <c r="D73" s="30" t="s">
        <v>164</v>
      </c>
      <c r="E73" s="30" t="s">
        <v>417</v>
      </c>
      <c r="F73" s="12">
        <v>3</v>
      </c>
      <c r="G73" s="14" t="s">
        <v>37</v>
      </c>
      <c r="H73" s="14" t="s">
        <v>375</v>
      </c>
      <c r="I73" s="14">
        <v>87</v>
      </c>
      <c r="J73" s="14">
        <v>2</v>
      </c>
      <c r="K73" s="12" t="s">
        <v>268</v>
      </c>
      <c r="L73" s="12">
        <v>2</v>
      </c>
      <c r="M73" s="55" t="s">
        <v>275</v>
      </c>
      <c r="N73" s="55" t="s">
        <v>380</v>
      </c>
      <c r="O73" s="12">
        <v>50</v>
      </c>
      <c r="P73" s="12">
        <v>44</v>
      </c>
      <c r="Q73" s="14"/>
      <c r="R73" s="14" t="s">
        <v>730</v>
      </c>
      <c r="S73" s="51" t="s">
        <v>718</v>
      </c>
      <c r="T73" s="61" t="s">
        <v>731</v>
      </c>
      <c r="U73" s="14" t="s">
        <v>732</v>
      </c>
      <c r="V73" s="14" t="str">
        <f>VLOOKUP(C73,'[1]Khung chuong trinh tong'!$B$7:$T$298,19,0)</f>
        <v>Khoa KT&amp;KDQT</v>
      </c>
      <c r="W73" s="14"/>
    </row>
    <row r="74" spans="1:23" s="15" customFormat="1" ht="39.950000000000003" customHeight="1" x14ac:dyDescent="0.2">
      <c r="A74" s="12">
        <v>66</v>
      </c>
      <c r="B74" s="30" t="s">
        <v>169</v>
      </c>
      <c r="C74" s="30" t="s">
        <v>170</v>
      </c>
      <c r="D74" s="30" t="s">
        <v>164</v>
      </c>
      <c r="E74" s="30" t="s">
        <v>418</v>
      </c>
      <c r="F74" s="12">
        <v>3</v>
      </c>
      <c r="G74" s="14" t="s">
        <v>37</v>
      </c>
      <c r="H74" s="14" t="s">
        <v>374</v>
      </c>
      <c r="I74" s="14">
        <v>87</v>
      </c>
      <c r="J74" s="14">
        <v>2</v>
      </c>
      <c r="K74" s="12" t="s">
        <v>268</v>
      </c>
      <c r="L74" s="12">
        <v>5</v>
      </c>
      <c r="M74" s="55" t="s">
        <v>274</v>
      </c>
      <c r="N74" s="55" t="s">
        <v>377</v>
      </c>
      <c r="O74" s="12">
        <v>50</v>
      </c>
      <c r="P74" s="12">
        <v>43</v>
      </c>
      <c r="Q74" s="14"/>
      <c r="R74" s="14" t="s">
        <v>736</v>
      </c>
      <c r="S74" s="51" t="s">
        <v>718</v>
      </c>
      <c r="T74" s="61" t="s">
        <v>734</v>
      </c>
      <c r="U74" s="14" t="s">
        <v>735</v>
      </c>
      <c r="V74" s="14" t="str">
        <f>VLOOKUP(C74,'[1]Khung chuong trinh tong'!$B$7:$T$298,19,0)</f>
        <v>Khoa KT&amp;KDQT</v>
      </c>
      <c r="W74" s="14"/>
    </row>
    <row r="75" spans="1:23" s="15" customFormat="1" ht="39.950000000000003" customHeight="1" x14ac:dyDescent="0.2">
      <c r="A75" s="12">
        <v>67</v>
      </c>
      <c r="B75" s="30" t="s">
        <v>111</v>
      </c>
      <c r="C75" s="30" t="s">
        <v>80</v>
      </c>
      <c r="D75" s="14"/>
      <c r="E75" s="30" t="s">
        <v>80</v>
      </c>
      <c r="F75" s="31">
        <v>3</v>
      </c>
      <c r="G75" s="14" t="s">
        <v>67</v>
      </c>
      <c r="H75" s="14" t="s">
        <v>108</v>
      </c>
      <c r="I75" s="14">
        <v>246</v>
      </c>
      <c r="J75" s="14">
        <v>1</v>
      </c>
      <c r="K75" s="12" t="s">
        <v>258</v>
      </c>
      <c r="L75" s="12">
        <v>4</v>
      </c>
      <c r="M75" s="55" t="s">
        <v>361</v>
      </c>
      <c r="N75" s="55" t="s">
        <v>1302</v>
      </c>
      <c r="O75" s="12">
        <v>50</v>
      </c>
      <c r="P75" s="12">
        <v>30</v>
      </c>
      <c r="Q75" s="14"/>
      <c r="R75" s="14" t="s">
        <v>689</v>
      </c>
      <c r="S75" s="14" t="s">
        <v>686</v>
      </c>
      <c r="T75" s="14" t="s">
        <v>690</v>
      </c>
      <c r="U75" s="14" t="s">
        <v>691</v>
      </c>
      <c r="V75" s="14" t="str">
        <f>VLOOKUP(C75,'[1]Khung chuong trinh tong'!$B$7:$T$298,19,0)</f>
        <v>Khoa KTCT</v>
      </c>
      <c r="W75" s="14" t="s">
        <v>1202</v>
      </c>
    </row>
    <row r="76" spans="1:23" s="15" customFormat="1" ht="39.950000000000003" customHeight="1" x14ac:dyDescent="0.2">
      <c r="A76" s="12">
        <v>68</v>
      </c>
      <c r="B76" s="14" t="s">
        <v>85</v>
      </c>
      <c r="C76" s="14" t="s">
        <v>86</v>
      </c>
      <c r="D76" s="14" t="s">
        <v>80</v>
      </c>
      <c r="E76" s="14" t="s">
        <v>86</v>
      </c>
      <c r="F76" s="12">
        <v>3</v>
      </c>
      <c r="G76" s="14" t="s">
        <v>29</v>
      </c>
      <c r="H76" s="14" t="s">
        <v>75</v>
      </c>
      <c r="I76" s="14">
        <v>84</v>
      </c>
      <c r="J76" s="14">
        <v>1</v>
      </c>
      <c r="K76" s="12" t="s">
        <v>268</v>
      </c>
      <c r="L76" s="12">
        <v>5</v>
      </c>
      <c r="M76" s="55" t="s">
        <v>274</v>
      </c>
      <c r="N76" s="55" t="s">
        <v>347</v>
      </c>
      <c r="O76" s="12">
        <v>85</v>
      </c>
      <c r="P76" s="12">
        <v>20</v>
      </c>
      <c r="Q76" s="14"/>
      <c r="R76" s="14" t="s">
        <v>689</v>
      </c>
      <c r="S76" s="14" t="s">
        <v>686</v>
      </c>
      <c r="T76" s="14" t="s">
        <v>690</v>
      </c>
      <c r="U76" s="14" t="s">
        <v>691</v>
      </c>
      <c r="V76" s="14" t="str">
        <f>VLOOKUP(C76,'[1]Khung chuong trinh tong'!$B$7:$T$298,19,0)</f>
        <v>Khoa KTCT</v>
      </c>
      <c r="W76" s="14"/>
    </row>
    <row r="77" spans="1:23" s="15" customFormat="1" ht="39.950000000000003" customHeight="1" x14ac:dyDescent="0.2">
      <c r="A77" s="12">
        <v>69</v>
      </c>
      <c r="B77" s="14" t="s">
        <v>87</v>
      </c>
      <c r="C77" s="14" t="s">
        <v>88</v>
      </c>
      <c r="D77" s="14" t="s">
        <v>80</v>
      </c>
      <c r="E77" s="14" t="s">
        <v>88</v>
      </c>
      <c r="F77" s="12">
        <v>3</v>
      </c>
      <c r="G77" s="14" t="s">
        <v>29</v>
      </c>
      <c r="H77" s="14" t="s">
        <v>75</v>
      </c>
      <c r="I77" s="14">
        <v>84</v>
      </c>
      <c r="J77" s="14">
        <v>1</v>
      </c>
      <c r="K77" s="12" t="s">
        <v>268</v>
      </c>
      <c r="L77" s="12">
        <v>6</v>
      </c>
      <c r="M77" s="55" t="s">
        <v>274</v>
      </c>
      <c r="N77" s="55" t="s">
        <v>347</v>
      </c>
      <c r="O77" s="12">
        <v>85</v>
      </c>
      <c r="P77" s="12">
        <v>20</v>
      </c>
      <c r="Q77" s="14"/>
      <c r="R77" s="14" t="s">
        <v>692</v>
      </c>
      <c r="S77" s="14" t="s">
        <v>686</v>
      </c>
      <c r="T77" s="14" t="s">
        <v>693</v>
      </c>
      <c r="U77" s="14" t="s">
        <v>694</v>
      </c>
      <c r="V77" s="14" t="str">
        <f>VLOOKUP(C77,'[1]Khung chuong trinh tong'!$B$7:$T$298,19,0)</f>
        <v>Khoa KTCT</v>
      </c>
      <c r="W77" s="14"/>
    </row>
    <row r="78" spans="1:23" s="15" customFormat="1" ht="39.950000000000003" customHeight="1" x14ac:dyDescent="0.2">
      <c r="A78" s="12">
        <v>70</v>
      </c>
      <c r="B78" s="14" t="s">
        <v>94</v>
      </c>
      <c r="C78" s="39" t="s">
        <v>95</v>
      </c>
      <c r="D78" s="38" t="s">
        <v>91</v>
      </c>
      <c r="E78" s="39" t="s">
        <v>419</v>
      </c>
      <c r="F78" s="31">
        <v>3</v>
      </c>
      <c r="G78" s="14" t="s">
        <v>37</v>
      </c>
      <c r="H78" s="14" t="s">
        <v>349</v>
      </c>
      <c r="I78" s="14">
        <v>85</v>
      </c>
      <c r="J78" s="14">
        <v>1</v>
      </c>
      <c r="K78" s="12" t="s">
        <v>268</v>
      </c>
      <c r="L78" s="12">
        <v>2</v>
      </c>
      <c r="M78" s="55" t="s">
        <v>274</v>
      </c>
      <c r="N78" s="55" t="s">
        <v>263</v>
      </c>
      <c r="O78" s="12">
        <v>85</v>
      </c>
      <c r="P78" s="12">
        <v>20</v>
      </c>
      <c r="Q78" s="14"/>
      <c r="R78" s="14" t="s">
        <v>850</v>
      </c>
      <c r="S78" s="14" t="s">
        <v>849</v>
      </c>
      <c r="T78" s="14" t="s">
        <v>851</v>
      </c>
      <c r="U78" s="14" t="s">
        <v>852</v>
      </c>
      <c r="V78" s="14" t="str">
        <f>VLOOKUP(C78,'[1]Khung chuong trinh tong'!$B$7:$T$298,19,0)</f>
        <v>Khoa KTPT</v>
      </c>
      <c r="W78" s="14"/>
    </row>
    <row r="79" spans="1:23" s="15" customFormat="1" ht="39.950000000000003" customHeight="1" x14ac:dyDescent="0.2">
      <c r="A79" s="12">
        <v>71</v>
      </c>
      <c r="B79" s="38" t="s">
        <v>94</v>
      </c>
      <c r="C79" s="39" t="s">
        <v>95</v>
      </c>
      <c r="D79" s="38" t="s">
        <v>91</v>
      </c>
      <c r="E79" s="39" t="s">
        <v>420</v>
      </c>
      <c r="F79" s="12">
        <v>3</v>
      </c>
      <c r="G79" s="14" t="s">
        <v>37</v>
      </c>
      <c r="H79" s="14" t="s">
        <v>75</v>
      </c>
      <c r="I79" s="14">
        <v>97</v>
      </c>
      <c r="J79" s="14">
        <v>1</v>
      </c>
      <c r="K79" s="12" t="s">
        <v>258</v>
      </c>
      <c r="L79" s="12">
        <v>6</v>
      </c>
      <c r="M79" s="55" t="s">
        <v>261</v>
      </c>
      <c r="N79" s="55" t="s">
        <v>285</v>
      </c>
      <c r="O79" s="12">
        <v>100</v>
      </c>
      <c r="P79" s="12">
        <v>80</v>
      </c>
      <c r="Q79" s="14"/>
      <c r="R79" s="14" t="s">
        <v>853</v>
      </c>
      <c r="S79" s="14" t="s">
        <v>849</v>
      </c>
      <c r="T79" s="14" t="s">
        <v>854</v>
      </c>
      <c r="U79" s="14" t="s">
        <v>855</v>
      </c>
      <c r="V79" s="14" t="str">
        <f>VLOOKUP(C79,'[1]Khung chuong trinh tong'!$B$7:$T$298,19,0)</f>
        <v>Khoa KTPT</v>
      </c>
      <c r="W79" s="14"/>
    </row>
    <row r="80" spans="1:23" s="15" customFormat="1" ht="39.950000000000003" customHeight="1" x14ac:dyDescent="0.2">
      <c r="A80" s="12">
        <v>72</v>
      </c>
      <c r="B80" s="30" t="s">
        <v>154</v>
      </c>
      <c r="C80" s="30" t="s">
        <v>155</v>
      </c>
      <c r="D80" s="30" t="s">
        <v>91</v>
      </c>
      <c r="E80" s="30" t="s">
        <v>421</v>
      </c>
      <c r="F80" s="12">
        <v>3</v>
      </c>
      <c r="G80" s="14" t="s">
        <v>156</v>
      </c>
      <c r="H80" s="14" t="s">
        <v>144</v>
      </c>
      <c r="I80" s="14" t="s">
        <v>157</v>
      </c>
      <c r="J80" s="14">
        <v>2</v>
      </c>
      <c r="K80" s="12" t="s">
        <v>258</v>
      </c>
      <c r="L80" s="12">
        <v>2</v>
      </c>
      <c r="M80" s="55" t="s">
        <v>261</v>
      </c>
      <c r="N80" s="55" t="s">
        <v>379</v>
      </c>
      <c r="O80" s="12">
        <v>80</v>
      </c>
      <c r="P80" s="12">
        <v>50</v>
      </c>
      <c r="Q80" s="14"/>
      <c r="R80" s="14" t="s">
        <v>737</v>
      </c>
      <c r="S80" s="51" t="s">
        <v>718</v>
      </c>
      <c r="T80" s="61" t="s">
        <v>738</v>
      </c>
      <c r="U80" s="14" t="s">
        <v>739</v>
      </c>
      <c r="V80" s="14" t="str">
        <f>VLOOKUP(C80,'[1]Khung chuong trinh tong'!$B$7:$T$298,19,0)</f>
        <v>Khoa KT&amp;KDQT</v>
      </c>
      <c r="W80" s="14"/>
    </row>
    <row r="81" spans="1:23" s="15" customFormat="1" ht="39.950000000000003" customHeight="1" x14ac:dyDescent="0.2">
      <c r="A81" s="12">
        <v>73</v>
      </c>
      <c r="B81" s="18" t="s">
        <v>154</v>
      </c>
      <c r="C81" s="18" t="s">
        <v>155</v>
      </c>
      <c r="D81" s="18" t="s">
        <v>91</v>
      </c>
      <c r="E81" s="30" t="s">
        <v>422</v>
      </c>
      <c r="F81" s="12">
        <v>3</v>
      </c>
      <c r="G81" s="14" t="s">
        <v>156</v>
      </c>
      <c r="H81" s="14" t="s">
        <v>144</v>
      </c>
      <c r="I81" s="14" t="s">
        <v>157</v>
      </c>
      <c r="J81" s="14">
        <v>2</v>
      </c>
      <c r="K81" s="12" t="s">
        <v>258</v>
      </c>
      <c r="L81" s="12">
        <v>4</v>
      </c>
      <c r="M81" s="55" t="s">
        <v>262</v>
      </c>
      <c r="N81" s="55" t="s">
        <v>378</v>
      </c>
      <c r="O81" s="12">
        <v>80</v>
      </c>
      <c r="P81" s="12">
        <v>50</v>
      </c>
      <c r="Q81" s="14"/>
      <c r="R81" s="14" t="s">
        <v>740</v>
      </c>
      <c r="S81" s="51" t="s">
        <v>718</v>
      </c>
      <c r="T81" s="61" t="s">
        <v>741</v>
      </c>
      <c r="U81" s="14" t="s">
        <v>742</v>
      </c>
      <c r="V81" s="14" t="str">
        <f>VLOOKUP(C81,'[1]Khung chuong trinh tong'!$B$7:$T$298,19,0)</f>
        <v>Khoa KT&amp;KDQT</v>
      </c>
      <c r="W81" s="14"/>
    </row>
    <row r="82" spans="1:23" s="15" customFormat="1" ht="39.950000000000003" customHeight="1" x14ac:dyDescent="0.2">
      <c r="A82" s="12">
        <v>74</v>
      </c>
      <c r="B82" s="27" t="s">
        <v>117</v>
      </c>
      <c r="C82" s="27" t="s">
        <v>407</v>
      </c>
      <c r="D82" s="27"/>
      <c r="E82" s="14" t="s">
        <v>407</v>
      </c>
      <c r="F82" s="12">
        <v>3</v>
      </c>
      <c r="G82" s="14" t="s">
        <v>29</v>
      </c>
      <c r="H82" s="14" t="s">
        <v>349</v>
      </c>
      <c r="I82" s="14">
        <v>72</v>
      </c>
      <c r="J82" s="14">
        <v>1</v>
      </c>
      <c r="K82" s="12" t="s">
        <v>258</v>
      </c>
      <c r="L82" s="12">
        <v>4</v>
      </c>
      <c r="M82" s="55" t="s">
        <v>261</v>
      </c>
      <c r="N82" s="55" t="s">
        <v>347</v>
      </c>
      <c r="O82" s="12">
        <v>85</v>
      </c>
      <c r="P82" s="12">
        <v>20</v>
      </c>
      <c r="Q82" s="14"/>
      <c r="R82" s="14" t="s">
        <v>695</v>
      </c>
      <c r="S82" s="14" t="s">
        <v>686</v>
      </c>
      <c r="T82" s="14" t="s">
        <v>696</v>
      </c>
      <c r="U82" s="14" t="s">
        <v>697</v>
      </c>
      <c r="V82" s="14" t="str">
        <f>VLOOKUP(C82,'[1]Khung chuong trinh tong'!$B$7:$T$298,19,0)</f>
        <v>Khoa KTCT</v>
      </c>
      <c r="W82" s="14"/>
    </row>
    <row r="83" spans="1:23" s="15" customFormat="1" ht="39.950000000000003" customHeight="1" x14ac:dyDescent="0.2">
      <c r="A83" s="12">
        <v>75</v>
      </c>
      <c r="B83" s="27" t="s">
        <v>83</v>
      </c>
      <c r="C83" s="27" t="s">
        <v>84</v>
      </c>
      <c r="D83" s="27"/>
      <c r="E83" s="14" t="s">
        <v>423</v>
      </c>
      <c r="F83" s="12">
        <v>3</v>
      </c>
      <c r="G83" s="14" t="s">
        <v>29</v>
      </c>
      <c r="H83" s="14" t="s">
        <v>75</v>
      </c>
      <c r="I83" s="14">
        <v>84</v>
      </c>
      <c r="J83" s="14">
        <v>1</v>
      </c>
      <c r="K83" s="12" t="s">
        <v>268</v>
      </c>
      <c r="L83" s="12">
        <v>4</v>
      </c>
      <c r="M83" s="55" t="s">
        <v>274</v>
      </c>
      <c r="N83" s="55" t="s">
        <v>347</v>
      </c>
      <c r="O83" s="12">
        <v>85</v>
      </c>
      <c r="P83" s="12">
        <v>20</v>
      </c>
      <c r="Q83" s="14"/>
      <c r="R83" s="14" t="s">
        <v>698</v>
      </c>
      <c r="S83" s="14" t="s">
        <v>686</v>
      </c>
      <c r="T83" s="14" t="s">
        <v>699</v>
      </c>
      <c r="U83" s="14" t="s">
        <v>700</v>
      </c>
      <c r="V83" s="14" t="str">
        <f>VLOOKUP(C83,'[1]Khung chuong trinh tong'!$B$7:$T$298,19,0)</f>
        <v>Khoa KTCT</v>
      </c>
      <c r="W83" s="14"/>
    </row>
    <row r="84" spans="1:23" s="15" customFormat="1" ht="39.950000000000003" customHeight="1" x14ac:dyDescent="0.2">
      <c r="A84" s="12">
        <v>76</v>
      </c>
      <c r="B84" s="27" t="s">
        <v>83</v>
      </c>
      <c r="C84" s="27" t="s">
        <v>84</v>
      </c>
      <c r="D84" s="27"/>
      <c r="E84" s="14" t="s">
        <v>424</v>
      </c>
      <c r="F84" s="12">
        <v>3</v>
      </c>
      <c r="G84" s="14" t="s">
        <v>29</v>
      </c>
      <c r="H84" s="14" t="s">
        <v>349</v>
      </c>
      <c r="I84" s="14">
        <v>72</v>
      </c>
      <c r="J84" s="14">
        <v>1</v>
      </c>
      <c r="K84" s="12" t="s">
        <v>258</v>
      </c>
      <c r="L84" s="12">
        <v>5</v>
      </c>
      <c r="M84" s="55" t="s">
        <v>261</v>
      </c>
      <c r="N84" s="55" t="s">
        <v>347</v>
      </c>
      <c r="O84" s="12">
        <v>85</v>
      </c>
      <c r="P84" s="12">
        <v>20</v>
      </c>
      <c r="Q84" s="14"/>
      <c r="R84" s="14" t="s">
        <v>698</v>
      </c>
      <c r="S84" s="14" t="s">
        <v>686</v>
      </c>
      <c r="T84" s="14" t="s">
        <v>699</v>
      </c>
      <c r="U84" s="14" t="s">
        <v>700</v>
      </c>
      <c r="V84" s="14" t="str">
        <f>VLOOKUP(C84,'[1]Khung chuong trinh tong'!$B$7:$T$298,19,0)</f>
        <v>Khoa KTCT</v>
      </c>
      <c r="W84" s="14"/>
    </row>
    <row r="85" spans="1:23" s="15" customFormat="1" ht="39.950000000000003" customHeight="1" x14ac:dyDescent="0.2">
      <c r="A85" s="12">
        <v>77</v>
      </c>
      <c r="B85" s="18" t="s">
        <v>38</v>
      </c>
      <c r="C85" s="18" t="s">
        <v>39</v>
      </c>
      <c r="D85" s="18" t="s">
        <v>40</v>
      </c>
      <c r="E85" s="30" t="s">
        <v>276</v>
      </c>
      <c r="F85" s="12">
        <v>3</v>
      </c>
      <c r="G85" s="14" t="s">
        <v>37</v>
      </c>
      <c r="H85" s="14" t="s">
        <v>30</v>
      </c>
      <c r="I85" s="14">
        <v>89</v>
      </c>
      <c r="J85" s="14">
        <v>1</v>
      </c>
      <c r="K85" s="12" t="s">
        <v>258</v>
      </c>
      <c r="L85" s="12">
        <v>3</v>
      </c>
      <c r="M85" s="55" t="s">
        <v>261</v>
      </c>
      <c r="N85" s="55" t="s">
        <v>285</v>
      </c>
      <c r="O85" s="12">
        <v>100</v>
      </c>
      <c r="P85" s="12">
        <v>80</v>
      </c>
      <c r="Q85" s="14"/>
      <c r="R85" s="14" t="s">
        <v>877</v>
      </c>
      <c r="S85" s="14" t="s">
        <v>849</v>
      </c>
      <c r="T85" s="14" t="s">
        <v>981</v>
      </c>
      <c r="U85" s="14" t="s">
        <v>982</v>
      </c>
      <c r="V85" s="14" t="str">
        <f>VLOOKUP(C85,'[1]Khung chuong trinh tong'!$B$7:$T$298,19,0)</f>
        <v>Khoa KTPT</v>
      </c>
      <c r="W85" s="14"/>
    </row>
    <row r="86" spans="1:23" s="15" customFormat="1" ht="39.950000000000003" customHeight="1" x14ac:dyDescent="0.2">
      <c r="A86" s="12">
        <v>78</v>
      </c>
      <c r="B86" s="18" t="s">
        <v>38</v>
      </c>
      <c r="C86" s="18" t="s">
        <v>39</v>
      </c>
      <c r="D86" s="30" t="s">
        <v>40</v>
      </c>
      <c r="E86" s="30" t="s">
        <v>277</v>
      </c>
      <c r="F86" s="32">
        <v>3</v>
      </c>
      <c r="G86" s="14" t="s">
        <v>37</v>
      </c>
      <c r="H86" s="14" t="s">
        <v>223</v>
      </c>
      <c r="I86" s="14">
        <v>61</v>
      </c>
      <c r="J86" s="14">
        <v>1</v>
      </c>
      <c r="K86" s="12" t="s">
        <v>268</v>
      </c>
      <c r="L86" s="12">
        <v>3</v>
      </c>
      <c r="M86" s="55" t="s">
        <v>274</v>
      </c>
      <c r="N86" s="55" t="s">
        <v>379</v>
      </c>
      <c r="O86" s="12">
        <v>80</v>
      </c>
      <c r="P86" s="12">
        <v>60</v>
      </c>
      <c r="Q86" s="14"/>
      <c r="R86" s="14" t="s">
        <v>878</v>
      </c>
      <c r="S86" s="14" t="s">
        <v>849</v>
      </c>
      <c r="T86" s="14" t="s">
        <v>983</v>
      </c>
      <c r="U86" s="14" t="s">
        <v>880</v>
      </c>
      <c r="V86" s="14" t="str">
        <f>VLOOKUP(C86,'[1]Khung chuong trinh tong'!$B$7:$T$298,19,0)</f>
        <v>Khoa KTPT</v>
      </c>
      <c r="W86" s="14"/>
    </row>
    <row r="87" spans="1:23" s="15" customFormat="1" ht="39.950000000000003" customHeight="1" x14ac:dyDescent="0.2">
      <c r="A87" s="12">
        <v>79</v>
      </c>
      <c r="B87" s="27" t="s">
        <v>38</v>
      </c>
      <c r="C87" s="27" t="s">
        <v>39</v>
      </c>
      <c r="D87" s="27" t="s">
        <v>40</v>
      </c>
      <c r="E87" s="30" t="s">
        <v>278</v>
      </c>
      <c r="F87" s="12">
        <v>3</v>
      </c>
      <c r="G87" s="14" t="s">
        <v>37</v>
      </c>
      <c r="H87" s="14" t="s">
        <v>75</v>
      </c>
      <c r="I87" s="14">
        <v>97</v>
      </c>
      <c r="J87" s="14">
        <v>1</v>
      </c>
      <c r="K87" s="12" t="s">
        <v>258</v>
      </c>
      <c r="L87" s="12">
        <v>4</v>
      </c>
      <c r="M87" s="55" t="s">
        <v>261</v>
      </c>
      <c r="N87" s="55" t="s">
        <v>285</v>
      </c>
      <c r="O87" s="12">
        <v>100</v>
      </c>
      <c r="P87" s="12">
        <v>80</v>
      </c>
      <c r="Q87" s="14"/>
      <c r="R87" s="14" t="s">
        <v>877</v>
      </c>
      <c r="S87" s="14" t="s">
        <v>849</v>
      </c>
      <c r="T87" s="14" t="s">
        <v>981</v>
      </c>
      <c r="U87" s="14" t="s">
        <v>982</v>
      </c>
      <c r="V87" s="14" t="str">
        <f>VLOOKUP(C87,'[1]Khung chuong trinh tong'!$B$7:$T$298,19,0)</f>
        <v>Khoa KTPT</v>
      </c>
      <c r="W87" s="14"/>
    </row>
    <row r="88" spans="1:23" s="15" customFormat="1" ht="39.950000000000003" customHeight="1" x14ac:dyDescent="0.2">
      <c r="A88" s="12">
        <v>80</v>
      </c>
      <c r="B88" s="30" t="s">
        <v>38</v>
      </c>
      <c r="C88" s="30" t="s">
        <v>39</v>
      </c>
      <c r="D88" s="18" t="s">
        <v>163</v>
      </c>
      <c r="E88" s="30" t="s">
        <v>279</v>
      </c>
      <c r="F88" s="31">
        <v>3</v>
      </c>
      <c r="G88" s="14" t="s">
        <v>37</v>
      </c>
      <c r="H88" s="14" t="s">
        <v>374</v>
      </c>
      <c r="I88" s="14">
        <v>87</v>
      </c>
      <c r="J88" s="14">
        <v>2</v>
      </c>
      <c r="K88" s="12" t="s">
        <v>268</v>
      </c>
      <c r="L88" s="12">
        <v>4</v>
      </c>
      <c r="M88" s="55" t="s">
        <v>275</v>
      </c>
      <c r="N88" s="55" t="s">
        <v>377</v>
      </c>
      <c r="O88" s="12">
        <v>50</v>
      </c>
      <c r="P88" s="12">
        <v>43</v>
      </c>
      <c r="Q88" s="14"/>
      <c r="R88" s="14" t="s">
        <v>976</v>
      </c>
      <c r="S88" s="14" t="s">
        <v>879</v>
      </c>
      <c r="T88" s="14" t="s">
        <v>984</v>
      </c>
      <c r="U88" s="14" t="s">
        <v>985</v>
      </c>
      <c r="V88" s="14" t="str">
        <f>VLOOKUP(C88,'[1]Khung chuong trinh tong'!$B$7:$T$298,19,0)</f>
        <v>Khoa KTPT</v>
      </c>
      <c r="W88" s="14"/>
    </row>
    <row r="89" spans="1:23" s="15" customFormat="1" ht="39.950000000000003" customHeight="1" x14ac:dyDescent="0.2">
      <c r="A89" s="12">
        <v>81</v>
      </c>
      <c r="B89" s="18" t="s">
        <v>38</v>
      </c>
      <c r="C89" s="18" t="s">
        <v>39</v>
      </c>
      <c r="D89" s="18" t="s">
        <v>163</v>
      </c>
      <c r="E89" s="30" t="s">
        <v>280</v>
      </c>
      <c r="F89" s="31">
        <v>3</v>
      </c>
      <c r="G89" s="14" t="s">
        <v>37</v>
      </c>
      <c r="H89" s="14" t="s">
        <v>375</v>
      </c>
      <c r="I89" s="14">
        <v>87</v>
      </c>
      <c r="J89" s="14">
        <v>2</v>
      </c>
      <c r="K89" s="12" t="s">
        <v>268</v>
      </c>
      <c r="L89" s="12">
        <v>5</v>
      </c>
      <c r="M89" s="55" t="s">
        <v>274</v>
      </c>
      <c r="N89" s="55" t="s">
        <v>380</v>
      </c>
      <c r="O89" s="12">
        <v>50</v>
      </c>
      <c r="P89" s="12">
        <v>44</v>
      </c>
      <c r="Q89" s="14"/>
      <c r="R89" s="14" t="s">
        <v>976</v>
      </c>
      <c r="S89" s="14" t="s">
        <v>879</v>
      </c>
      <c r="T89" s="14" t="s">
        <v>984</v>
      </c>
      <c r="U89" s="14" t="s">
        <v>985</v>
      </c>
      <c r="V89" s="14" t="str">
        <f>VLOOKUP(C89,'[1]Khung chuong trinh tong'!$B$7:$T$298,19,0)</f>
        <v>Khoa KTPT</v>
      </c>
      <c r="W89" s="14"/>
    </row>
    <row r="90" spans="1:23" s="15" customFormat="1" ht="39.950000000000003" customHeight="1" x14ac:dyDescent="0.2">
      <c r="A90" s="12">
        <v>82</v>
      </c>
      <c r="B90" s="18" t="s">
        <v>96</v>
      </c>
      <c r="C90" s="18" t="s">
        <v>97</v>
      </c>
      <c r="D90" s="30" t="s">
        <v>91</v>
      </c>
      <c r="E90" s="30" t="s">
        <v>425</v>
      </c>
      <c r="F90" s="32">
        <v>3</v>
      </c>
      <c r="G90" s="14" t="s">
        <v>143</v>
      </c>
      <c r="H90" s="14" t="s">
        <v>144</v>
      </c>
      <c r="I90" s="14" t="s">
        <v>145</v>
      </c>
      <c r="J90" s="14">
        <v>1</v>
      </c>
      <c r="K90" s="12" t="s">
        <v>268</v>
      </c>
      <c r="L90" s="12">
        <v>4</v>
      </c>
      <c r="M90" s="55" t="s">
        <v>275</v>
      </c>
      <c r="N90" s="55" t="s">
        <v>373</v>
      </c>
      <c r="O90" s="12">
        <v>100</v>
      </c>
      <c r="P90" s="12">
        <v>80</v>
      </c>
      <c r="Q90" s="14"/>
      <c r="R90" s="14" t="s">
        <v>856</v>
      </c>
      <c r="S90" s="14" t="s">
        <v>849</v>
      </c>
      <c r="T90" s="14" t="s">
        <v>857</v>
      </c>
      <c r="U90" s="14" t="s">
        <v>858</v>
      </c>
      <c r="V90" s="14" t="str">
        <f>VLOOKUP(C90,'[1]Khung chuong trinh tong'!$B$7:$T$298,19,0)</f>
        <v>Khoa KTPT</v>
      </c>
      <c r="W90" s="14"/>
    </row>
    <row r="91" spans="1:23" s="15" customFormat="1" ht="39.950000000000003" customHeight="1" x14ac:dyDescent="0.2">
      <c r="A91" s="12">
        <v>83</v>
      </c>
      <c r="B91" s="18" t="s">
        <v>96</v>
      </c>
      <c r="C91" s="18" t="s">
        <v>97</v>
      </c>
      <c r="D91" s="63" t="s">
        <v>91</v>
      </c>
      <c r="E91" s="30" t="s">
        <v>426</v>
      </c>
      <c r="F91" s="12">
        <v>3</v>
      </c>
      <c r="G91" s="14" t="s">
        <v>37</v>
      </c>
      <c r="H91" s="14" t="s">
        <v>75</v>
      </c>
      <c r="I91" s="14">
        <v>97</v>
      </c>
      <c r="J91" s="14">
        <v>1</v>
      </c>
      <c r="K91" s="12" t="s">
        <v>258</v>
      </c>
      <c r="L91" s="12">
        <v>5</v>
      </c>
      <c r="M91" s="55" t="s">
        <v>261</v>
      </c>
      <c r="N91" s="55" t="s">
        <v>348</v>
      </c>
      <c r="O91" s="12">
        <v>100</v>
      </c>
      <c r="P91" s="12">
        <v>80</v>
      </c>
      <c r="Q91" s="14"/>
      <c r="R91" s="14" t="s">
        <v>856</v>
      </c>
      <c r="S91" s="14" t="s">
        <v>849</v>
      </c>
      <c r="T91" s="14" t="s">
        <v>857</v>
      </c>
      <c r="U91" s="14" t="s">
        <v>858</v>
      </c>
      <c r="V91" s="14" t="str">
        <f>VLOOKUP(C91,'[1]Khung chuong trinh tong'!$B$7:$T$298,19,0)</f>
        <v>Khoa KTPT</v>
      </c>
      <c r="W91" s="14"/>
    </row>
    <row r="92" spans="1:23" s="15" customFormat="1" ht="39.950000000000003" customHeight="1" x14ac:dyDescent="0.2">
      <c r="A92" s="12">
        <v>84</v>
      </c>
      <c r="B92" s="18" t="s">
        <v>89</v>
      </c>
      <c r="C92" s="18" t="s">
        <v>90</v>
      </c>
      <c r="D92" s="30" t="s">
        <v>164</v>
      </c>
      <c r="E92" s="18" t="s">
        <v>427</v>
      </c>
      <c r="F92" s="31">
        <v>3</v>
      </c>
      <c r="G92" s="14" t="s">
        <v>55</v>
      </c>
      <c r="H92" s="14" t="s">
        <v>384</v>
      </c>
      <c r="I92" s="14">
        <v>221</v>
      </c>
      <c r="J92" s="14">
        <v>6</v>
      </c>
      <c r="K92" s="12" t="s">
        <v>268</v>
      </c>
      <c r="L92" s="12">
        <v>2</v>
      </c>
      <c r="M92" s="55" t="s">
        <v>274</v>
      </c>
      <c r="N92" s="55" t="s">
        <v>390</v>
      </c>
      <c r="O92" s="12">
        <v>50</v>
      </c>
      <c r="P92" s="12">
        <v>37</v>
      </c>
      <c r="Q92" s="14"/>
      <c r="R92" s="14" t="s">
        <v>859</v>
      </c>
      <c r="S92" s="14" t="s">
        <v>875</v>
      </c>
      <c r="T92" s="14" t="s">
        <v>986</v>
      </c>
      <c r="U92" s="14" t="s">
        <v>987</v>
      </c>
      <c r="V92" s="14" t="str">
        <f>VLOOKUP(C92,'[1]Khung chuong trinh tong'!$B$7:$T$298,19,0)</f>
        <v>Khoa KTPT</v>
      </c>
      <c r="W92" s="14"/>
    </row>
    <row r="93" spans="1:23" s="15" customFormat="1" ht="39.950000000000003" customHeight="1" x14ac:dyDescent="0.2">
      <c r="A93" s="12">
        <v>85</v>
      </c>
      <c r="B93" s="18" t="s">
        <v>89</v>
      </c>
      <c r="C93" s="18" t="s">
        <v>90</v>
      </c>
      <c r="D93" s="18" t="s">
        <v>164</v>
      </c>
      <c r="E93" s="18" t="s">
        <v>436</v>
      </c>
      <c r="F93" s="31">
        <v>3</v>
      </c>
      <c r="G93" s="14" t="s">
        <v>55</v>
      </c>
      <c r="H93" s="14" t="s">
        <v>382</v>
      </c>
      <c r="I93" s="14">
        <v>221</v>
      </c>
      <c r="J93" s="14">
        <v>6</v>
      </c>
      <c r="K93" s="12" t="s">
        <v>268</v>
      </c>
      <c r="L93" s="12">
        <v>6</v>
      </c>
      <c r="M93" s="55" t="s">
        <v>274</v>
      </c>
      <c r="N93" s="55" t="s">
        <v>386</v>
      </c>
      <c r="O93" s="12">
        <v>50</v>
      </c>
      <c r="P93" s="12">
        <v>37</v>
      </c>
      <c r="Q93" s="14"/>
      <c r="R93" s="14" t="s">
        <v>869</v>
      </c>
      <c r="S93" s="14" t="s">
        <v>849</v>
      </c>
      <c r="T93" s="50" t="s">
        <v>870</v>
      </c>
      <c r="U93" s="14" t="s">
        <v>871</v>
      </c>
      <c r="V93" s="14" t="str">
        <f>VLOOKUP(C93,'[1]Khung chuong trinh tong'!$B$7:$T$298,19,0)</f>
        <v>Khoa KTPT</v>
      </c>
      <c r="W93" s="14"/>
    </row>
    <row r="94" spans="1:23" s="15" customFormat="1" ht="39.950000000000003" customHeight="1" x14ac:dyDescent="0.2">
      <c r="A94" s="12">
        <v>86</v>
      </c>
      <c r="B94" s="18" t="s">
        <v>89</v>
      </c>
      <c r="C94" s="18" t="s">
        <v>90</v>
      </c>
      <c r="D94" s="18" t="s">
        <v>164</v>
      </c>
      <c r="E94" s="18" t="s">
        <v>428</v>
      </c>
      <c r="F94" s="31">
        <v>3</v>
      </c>
      <c r="G94" s="14" t="s">
        <v>37</v>
      </c>
      <c r="H94" s="14" t="s">
        <v>374</v>
      </c>
      <c r="I94" s="14">
        <v>87</v>
      </c>
      <c r="J94" s="14">
        <v>2</v>
      </c>
      <c r="K94" s="12" t="s">
        <v>268</v>
      </c>
      <c r="L94" s="12">
        <v>2</v>
      </c>
      <c r="M94" s="55" t="s">
        <v>275</v>
      </c>
      <c r="N94" s="55" t="s">
        <v>377</v>
      </c>
      <c r="O94" s="12">
        <v>50</v>
      </c>
      <c r="P94" s="12">
        <v>43</v>
      </c>
      <c r="Q94" s="14"/>
      <c r="R94" s="14" t="s">
        <v>860</v>
      </c>
      <c r="S94" s="14" t="s">
        <v>875</v>
      </c>
      <c r="T94" s="14" t="s">
        <v>936</v>
      </c>
      <c r="U94" s="14" t="s">
        <v>988</v>
      </c>
      <c r="V94" s="14" t="str">
        <f>VLOOKUP(C94,'[1]Khung chuong trinh tong'!$B$7:$T$298,19,0)</f>
        <v>Khoa KTPT</v>
      </c>
      <c r="W94" s="14"/>
    </row>
    <row r="95" spans="1:23" s="15" customFormat="1" ht="39.950000000000003" customHeight="1" x14ac:dyDescent="0.2">
      <c r="A95" s="12">
        <v>87</v>
      </c>
      <c r="B95" s="18" t="s">
        <v>89</v>
      </c>
      <c r="C95" s="18" t="s">
        <v>90</v>
      </c>
      <c r="D95" s="30" t="s">
        <v>164</v>
      </c>
      <c r="E95" s="18" t="s">
        <v>429</v>
      </c>
      <c r="F95" s="31">
        <v>3</v>
      </c>
      <c r="G95" s="14" t="s">
        <v>55</v>
      </c>
      <c r="H95" s="14" t="s">
        <v>374</v>
      </c>
      <c r="I95" s="14">
        <v>221</v>
      </c>
      <c r="J95" s="14">
        <v>6</v>
      </c>
      <c r="K95" s="12" t="s">
        <v>258</v>
      </c>
      <c r="L95" s="12">
        <v>3</v>
      </c>
      <c r="M95" s="55" t="s">
        <v>261</v>
      </c>
      <c r="N95" s="55" t="s">
        <v>385</v>
      </c>
      <c r="O95" s="12">
        <v>50</v>
      </c>
      <c r="P95" s="12">
        <v>37</v>
      </c>
      <c r="Q95" s="14"/>
      <c r="R95" s="14" t="s">
        <v>846</v>
      </c>
      <c r="S95" s="14" t="s">
        <v>849</v>
      </c>
      <c r="T95" s="14" t="s">
        <v>847</v>
      </c>
      <c r="U95" s="14" t="s">
        <v>848</v>
      </c>
      <c r="V95" s="14" t="str">
        <f>VLOOKUP(C95,'[1]Khung chuong trinh tong'!$B$7:$T$298,19,0)</f>
        <v>Khoa KTPT</v>
      </c>
      <c r="W95" s="14"/>
    </row>
    <row r="96" spans="1:23" s="15" customFormat="1" ht="39.950000000000003" customHeight="1" x14ac:dyDescent="0.2">
      <c r="A96" s="12">
        <v>88</v>
      </c>
      <c r="B96" s="18" t="s">
        <v>89</v>
      </c>
      <c r="C96" s="18" t="s">
        <v>90</v>
      </c>
      <c r="D96" s="30" t="s">
        <v>164</v>
      </c>
      <c r="E96" s="18" t="s">
        <v>430</v>
      </c>
      <c r="F96" s="28">
        <v>3</v>
      </c>
      <c r="G96" s="14" t="s">
        <v>55</v>
      </c>
      <c r="H96" s="14" t="s">
        <v>381</v>
      </c>
      <c r="I96" s="14">
        <v>221</v>
      </c>
      <c r="J96" s="14">
        <v>6</v>
      </c>
      <c r="K96" s="12" t="s">
        <v>268</v>
      </c>
      <c r="L96" s="12">
        <v>3</v>
      </c>
      <c r="M96" s="55" t="s">
        <v>274</v>
      </c>
      <c r="N96" s="55" t="s">
        <v>385</v>
      </c>
      <c r="O96" s="12">
        <v>50</v>
      </c>
      <c r="P96" s="12">
        <v>37</v>
      </c>
      <c r="Q96" s="14"/>
      <c r="R96" s="14" t="s">
        <v>846</v>
      </c>
      <c r="S96" s="14" t="s">
        <v>849</v>
      </c>
      <c r="T96" s="14" t="s">
        <v>847</v>
      </c>
      <c r="U96" s="14" t="s">
        <v>848</v>
      </c>
      <c r="V96" s="14" t="str">
        <f>VLOOKUP(C96,'[1]Khung chuong trinh tong'!$B$7:$T$298,19,0)</f>
        <v>Khoa KTPT</v>
      </c>
      <c r="W96" s="14"/>
    </row>
    <row r="97" spans="1:23" s="15" customFormat="1" ht="39.950000000000003" customHeight="1" x14ac:dyDescent="0.2">
      <c r="A97" s="12">
        <v>89</v>
      </c>
      <c r="B97" s="27" t="s">
        <v>89</v>
      </c>
      <c r="C97" s="14" t="s">
        <v>90</v>
      </c>
      <c r="D97" s="30" t="s">
        <v>91</v>
      </c>
      <c r="E97" s="30" t="s">
        <v>431</v>
      </c>
      <c r="F97" s="12">
        <v>3</v>
      </c>
      <c r="G97" s="14" t="s">
        <v>37</v>
      </c>
      <c r="H97" s="14" t="s">
        <v>75</v>
      </c>
      <c r="I97" s="14">
        <v>97</v>
      </c>
      <c r="J97" s="14">
        <v>1</v>
      </c>
      <c r="K97" s="12" t="s">
        <v>258</v>
      </c>
      <c r="L97" s="12">
        <v>4</v>
      </c>
      <c r="M97" s="55" t="s">
        <v>262</v>
      </c>
      <c r="N97" s="55" t="s">
        <v>285</v>
      </c>
      <c r="O97" s="12">
        <v>100</v>
      </c>
      <c r="P97" s="12">
        <v>80</v>
      </c>
      <c r="Q97" s="14"/>
      <c r="R97" s="14" t="s">
        <v>861</v>
      </c>
      <c r="S97" s="14" t="s">
        <v>803</v>
      </c>
      <c r="T97" s="14" t="s">
        <v>862</v>
      </c>
      <c r="U97" s="14" t="s">
        <v>863</v>
      </c>
      <c r="V97" s="14" t="str">
        <f>VLOOKUP(C97,'[1]Khung chuong trinh tong'!$B$7:$T$298,19,0)</f>
        <v>Khoa KTPT</v>
      </c>
      <c r="W97" s="14"/>
    </row>
    <row r="98" spans="1:23" s="15" customFormat="1" ht="39.950000000000003" customHeight="1" x14ac:dyDescent="0.2">
      <c r="A98" s="12">
        <v>90</v>
      </c>
      <c r="B98" s="18" t="s">
        <v>89</v>
      </c>
      <c r="C98" s="18" t="s">
        <v>90</v>
      </c>
      <c r="D98" s="30" t="s">
        <v>164</v>
      </c>
      <c r="E98" s="30" t="s">
        <v>432</v>
      </c>
      <c r="F98" s="28">
        <v>3</v>
      </c>
      <c r="G98" s="14" t="s">
        <v>37</v>
      </c>
      <c r="H98" s="14" t="s">
        <v>375</v>
      </c>
      <c r="I98" s="14">
        <v>87</v>
      </c>
      <c r="J98" s="14">
        <v>2</v>
      </c>
      <c r="K98" s="12" t="s">
        <v>268</v>
      </c>
      <c r="L98" s="12">
        <v>4</v>
      </c>
      <c r="M98" s="55" t="s">
        <v>274</v>
      </c>
      <c r="N98" s="55" t="s">
        <v>380</v>
      </c>
      <c r="O98" s="12">
        <v>50</v>
      </c>
      <c r="P98" s="12">
        <v>44</v>
      </c>
      <c r="Q98" s="14"/>
      <c r="R98" s="14" t="s">
        <v>937</v>
      </c>
      <c r="S98" s="14" t="s">
        <v>989</v>
      </c>
      <c r="T98" s="14" t="s">
        <v>990</v>
      </c>
      <c r="U98" s="14" t="s">
        <v>938</v>
      </c>
      <c r="V98" s="14" t="str">
        <f>VLOOKUP(C98,'[1]Khung chuong trinh tong'!$B$7:$T$298,19,0)</f>
        <v>Khoa KTPT</v>
      </c>
      <c r="W98" s="14"/>
    </row>
    <row r="99" spans="1:23" s="15" customFormat="1" ht="39.950000000000003" customHeight="1" x14ac:dyDescent="0.2">
      <c r="A99" s="12">
        <v>91</v>
      </c>
      <c r="B99" s="18" t="s">
        <v>89</v>
      </c>
      <c r="C99" s="30" t="s">
        <v>90</v>
      </c>
      <c r="D99" s="30" t="s">
        <v>91</v>
      </c>
      <c r="E99" s="30" t="s">
        <v>433</v>
      </c>
      <c r="F99" s="12">
        <v>3</v>
      </c>
      <c r="G99" s="14" t="s">
        <v>55</v>
      </c>
      <c r="H99" s="14" t="s">
        <v>162</v>
      </c>
      <c r="I99" s="14">
        <v>41</v>
      </c>
      <c r="J99" s="14">
        <v>1</v>
      </c>
      <c r="K99" s="12" t="s">
        <v>258</v>
      </c>
      <c r="L99" s="12">
        <v>5</v>
      </c>
      <c r="M99" s="55" t="s">
        <v>262</v>
      </c>
      <c r="N99" s="55" t="s">
        <v>281</v>
      </c>
      <c r="O99" s="12">
        <v>60</v>
      </c>
      <c r="P99" s="12">
        <v>40</v>
      </c>
      <c r="Q99" s="14"/>
      <c r="R99" s="14" t="s">
        <v>864</v>
      </c>
      <c r="S99" s="14" t="s">
        <v>849</v>
      </c>
      <c r="T99" s="14" t="s">
        <v>865</v>
      </c>
      <c r="U99" s="14" t="s">
        <v>866</v>
      </c>
      <c r="V99" s="14" t="str">
        <f>VLOOKUP(C99,'[1]Khung chuong trinh tong'!$B$7:$T$298,19,0)</f>
        <v>Khoa KTPT</v>
      </c>
      <c r="W99" s="14"/>
    </row>
    <row r="100" spans="1:23" s="15" customFormat="1" ht="39.950000000000003" customHeight="1" x14ac:dyDescent="0.2">
      <c r="A100" s="12">
        <v>92</v>
      </c>
      <c r="B100" s="18" t="s">
        <v>89</v>
      </c>
      <c r="C100" s="18" t="s">
        <v>90</v>
      </c>
      <c r="D100" s="30" t="s">
        <v>164</v>
      </c>
      <c r="E100" s="30" t="s">
        <v>434</v>
      </c>
      <c r="F100" s="28">
        <v>3</v>
      </c>
      <c r="G100" s="14" t="s">
        <v>55</v>
      </c>
      <c r="H100" s="14" t="s">
        <v>383</v>
      </c>
      <c r="I100" s="14">
        <v>221</v>
      </c>
      <c r="J100" s="14">
        <v>6</v>
      </c>
      <c r="K100" s="12" t="s">
        <v>268</v>
      </c>
      <c r="L100" s="12">
        <v>5</v>
      </c>
      <c r="M100" s="55" t="s">
        <v>274</v>
      </c>
      <c r="N100" s="55" t="s">
        <v>387</v>
      </c>
      <c r="O100" s="12">
        <v>50</v>
      </c>
      <c r="P100" s="12">
        <v>37</v>
      </c>
      <c r="Q100" s="14"/>
      <c r="R100" s="14" t="s">
        <v>867</v>
      </c>
      <c r="S100" s="14" t="s">
        <v>939</v>
      </c>
      <c r="T100" s="14" t="s">
        <v>991</v>
      </c>
      <c r="U100" s="14" t="s">
        <v>992</v>
      </c>
      <c r="V100" s="14" t="str">
        <f>VLOOKUP(C100,'[1]Khung chuong trinh tong'!$B$7:$T$298,19,0)</f>
        <v>Khoa KTPT</v>
      </c>
      <c r="W100" s="14"/>
    </row>
    <row r="101" spans="1:23" s="15" customFormat="1" ht="39.950000000000003" customHeight="1" x14ac:dyDescent="0.2">
      <c r="A101" s="12">
        <v>93</v>
      </c>
      <c r="B101" s="18" t="s">
        <v>89</v>
      </c>
      <c r="C101" s="18" t="s">
        <v>90</v>
      </c>
      <c r="D101" s="30" t="s">
        <v>164</v>
      </c>
      <c r="E101" s="30" t="s">
        <v>435</v>
      </c>
      <c r="F101" s="28">
        <v>3</v>
      </c>
      <c r="G101" s="14" t="s">
        <v>55</v>
      </c>
      <c r="H101" s="14" t="s">
        <v>375</v>
      </c>
      <c r="I101" s="14">
        <v>221</v>
      </c>
      <c r="J101" s="14">
        <v>6</v>
      </c>
      <c r="K101" s="12" t="s">
        <v>258</v>
      </c>
      <c r="L101" s="12">
        <v>6</v>
      </c>
      <c r="M101" s="55" t="s">
        <v>262</v>
      </c>
      <c r="N101" s="55" t="s">
        <v>386</v>
      </c>
      <c r="O101" s="12">
        <v>50</v>
      </c>
      <c r="P101" s="12">
        <v>37</v>
      </c>
      <c r="Q101" s="14"/>
      <c r="R101" s="14" t="s">
        <v>869</v>
      </c>
      <c r="S101" s="14" t="s">
        <v>849</v>
      </c>
      <c r="T101" s="50" t="s">
        <v>870</v>
      </c>
      <c r="U101" s="14" t="s">
        <v>871</v>
      </c>
      <c r="V101" s="14" t="str">
        <f>VLOOKUP(C101,'[1]Khung chuong trinh tong'!$B$7:$T$298,19,0)</f>
        <v>Khoa KTPT</v>
      </c>
      <c r="W101" s="14"/>
    </row>
    <row r="102" spans="1:23" s="15" customFormat="1" ht="39.950000000000003" customHeight="1" x14ac:dyDescent="0.2">
      <c r="A102" s="12">
        <v>94</v>
      </c>
      <c r="B102" s="18" t="s">
        <v>118</v>
      </c>
      <c r="C102" s="30" t="s">
        <v>119</v>
      </c>
      <c r="D102" s="30" t="s">
        <v>90</v>
      </c>
      <c r="E102" s="30" t="s">
        <v>119</v>
      </c>
      <c r="F102" s="31">
        <v>3</v>
      </c>
      <c r="G102" s="14" t="s">
        <v>37</v>
      </c>
      <c r="H102" s="14" t="s">
        <v>349</v>
      </c>
      <c r="I102" s="14">
        <v>85</v>
      </c>
      <c r="J102" s="14">
        <v>1</v>
      </c>
      <c r="K102" s="12" t="s">
        <v>268</v>
      </c>
      <c r="L102" s="12">
        <v>2</v>
      </c>
      <c r="M102" s="55" t="s">
        <v>275</v>
      </c>
      <c r="N102" s="55" t="s">
        <v>263</v>
      </c>
      <c r="O102" s="12">
        <v>85</v>
      </c>
      <c r="P102" s="12">
        <v>20</v>
      </c>
      <c r="Q102" s="14"/>
      <c r="R102" s="14" t="s">
        <v>864</v>
      </c>
      <c r="S102" s="14" t="s">
        <v>849</v>
      </c>
      <c r="T102" s="14" t="s">
        <v>865</v>
      </c>
      <c r="U102" s="14" t="s">
        <v>866</v>
      </c>
      <c r="V102" s="14" t="str">
        <f>VLOOKUP(C102,'[1]Khung chuong trinh tong'!$B$7:$T$298,19,0)</f>
        <v>Khoa KTPT</v>
      </c>
      <c r="W102" s="14"/>
    </row>
    <row r="103" spans="1:23" s="15" customFormat="1" ht="39.950000000000003" customHeight="1" x14ac:dyDescent="0.2">
      <c r="A103" s="12">
        <v>95</v>
      </c>
      <c r="B103" s="18" t="s">
        <v>124</v>
      </c>
      <c r="C103" s="18" t="s">
        <v>125</v>
      </c>
      <c r="D103" s="30" t="s">
        <v>126</v>
      </c>
      <c r="E103" s="30" t="s">
        <v>125</v>
      </c>
      <c r="F103" s="32">
        <v>3</v>
      </c>
      <c r="G103" s="14" t="s">
        <v>37</v>
      </c>
      <c r="H103" s="14" t="s">
        <v>349</v>
      </c>
      <c r="I103" s="14">
        <v>85</v>
      </c>
      <c r="J103" s="14">
        <v>1</v>
      </c>
      <c r="K103" s="12" t="s">
        <v>268</v>
      </c>
      <c r="L103" s="12">
        <v>6</v>
      </c>
      <c r="M103" s="55" t="s">
        <v>274</v>
      </c>
      <c r="N103" s="55" t="s">
        <v>263</v>
      </c>
      <c r="O103" s="12">
        <v>85</v>
      </c>
      <c r="P103" s="12">
        <v>20</v>
      </c>
      <c r="Q103" s="14"/>
      <c r="R103" s="14" t="s">
        <v>872</v>
      </c>
      <c r="S103" s="14" t="s">
        <v>849</v>
      </c>
      <c r="T103" s="14" t="s">
        <v>873</v>
      </c>
      <c r="U103" s="14" t="s">
        <v>874</v>
      </c>
      <c r="V103" s="14" t="str">
        <f>VLOOKUP(C103,'[1]Khung chuong trinh tong'!$B$7:$T$298,19,0)</f>
        <v>Khoa KTPT</v>
      </c>
      <c r="W103" s="14"/>
    </row>
    <row r="104" spans="1:23" s="15" customFormat="1" ht="39.950000000000003" customHeight="1" x14ac:dyDescent="0.2">
      <c r="A104" s="12">
        <v>96</v>
      </c>
      <c r="B104" s="18" t="s">
        <v>160</v>
      </c>
      <c r="C104" s="30" t="s">
        <v>161</v>
      </c>
      <c r="D104" s="30" t="s">
        <v>91</v>
      </c>
      <c r="E104" s="30" t="s">
        <v>161</v>
      </c>
      <c r="F104" s="12">
        <v>3</v>
      </c>
      <c r="G104" s="14" t="s">
        <v>37</v>
      </c>
      <c r="H104" s="14" t="s">
        <v>162</v>
      </c>
      <c r="I104" s="14">
        <v>45</v>
      </c>
      <c r="J104" s="14">
        <v>1</v>
      </c>
      <c r="K104" s="12" t="s">
        <v>258</v>
      </c>
      <c r="L104" s="12">
        <v>6</v>
      </c>
      <c r="M104" s="55" t="s">
        <v>261</v>
      </c>
      <c r="N104" s="55" t="s">
        <v>378</v>
      </c>
      <c r="O104" s="12">
        <v>80</v>
      </c>
      <c r="P104" s="12">
        <v>50</v>
      </c>
      <c r="Q104" s="14"/>
      <c r="R104" s="14" t="s">
        <v>802</v>
      </c>
      <c r="S104" s="14" t="s">
        <v>803</v>
      </c>
      <c r="T104" s="50" t="s">
        <v>804</v>
      </c>
      <c r="U104" s="14"/>
      <c r="V104" s="14" t="str">
        <f>VLOOKUP(C104,'[1]Khung chuong trinh tong'!$B$7:$T$298,19,0)</f>
        <v>Khoa TCNH</v>
      </c>
      <c r="W104" s="14"/>
    </row>
    <row r="105" spans="1:23" s="15" customFormat="1" ht="39.950000000000003" customHeight="1" x14ac:dyDescent="0.2">
      <c r="A105" s="12">
        <v>97</v>
      </c>
      <c r="B105" s="18" t="s">
        <v>131</v>
      </c>
      <c r="C105" s="30" t="s">
        <v>28</v>
      </c>
      <c r="D105" s="14"/>
      <c r="E105" s="30" t="s">
        <v>437</v>
      </c>
      <c r="F105" s="31">
        <v>3</v>
      </c>
      <c r="G105" s="14" t="s">
        <v>67</v>
      </c>
      <c r="H105" s="14" t="s">
        <v>372</v>
      </c>
      <c r="I105" s="14">
        <v>246</v>
      </c>
      <c r="J105" s="14">
        <v>3</v>
      </c>
      <c r="K105" s="12" t="s">
        <v>268</v>
      </c>
      <c r="L105" s="12">
        <v>3</v>
      </c>
      <c r="M105" s="55" t="s">
        <v>275</v>
      </c>
      <c r="N105" s="55" t="s">
        <v>348</v>
      </c>
      <c r="O105" s="12">
        <v>100</v>
      </c>
      <c r="P105" s="12">
        <v>80</v>
      </c>
      <c r="Q105" s="14"/>
      <c r="R105" s="14" t="s">
        <v>881</v>
      </c>
      <c r="S105" s="14" t="s">
        <v>803</v>
      </c>
      <c r="T105" s="14" t="s">
        <v>882</v>
      </c>
      <c r="U105" s="14" t="s">
        <v>883</v>
      </c>
      <c r="V105" s="14" t="str">
        <f>VLOOKUP(C105,'[1]Khung chuong trinh tong'!$B$7:$T$298,19,0)</f>
        <v>Khoa KTPT</v>
      </c>
      <c r="W105" s="14"/>
    </row>
    <row r="106" spans="1:23" s="15" customFormat="1" ht="39.950000000000003" customHeight="1" x14ac:dyDescent="0.2">
      <c r="A106" s="12">
        <v>98</v>
      </c>
      <c r="B106" s="18" t="s">
        <v>131</v>
      </c>
      <c r="C106" s="30" t="s">
        <v>28</v>
      </c>
      <c r="D106" s="14"/>
      <c r="E106" s="30" t="s">
        <v>438</v>
      </c>
      <c r="F106" s="31">
        <v>3</v>
      </c>
      <c r="G106" s="14" t="s">
        <v>67</v>
      </c>
      <c r="H106" s="14" t="s">
        <v>371</v>
      </c>
      <c r="I106" s="14">
        <v>246</v>
      </c>
      <c r="J106" s="14">
        <v>3</v>
      </c>
      <c r="K106" s="12" t="s">
        <v>258</v>
      </c>
      <c r="L106" s="12">
        <v>5</v>
      </c>
      <c r="M106" s="55" t="s">
        <v>261</v>
      </c>
      <c r="N106" s="55" t="s">
        <v>373</v>
      </c>
      <c r="O106" s="12">
        <v>100</v>
      </c>
      <c r="P106" s="12">
        <v>80</v>
      </c>
      <c r="Q106" s="14"/>
      <c r="R106" s="14" t="s">
        <v>884</v>
      </c>
      <c r="S106" s="14" t="s">
        <v>940</v>
      </c>
      <c r="T106" s="14" t="s">
        <v>885</v>
      </c>
      <c r="U106" s="14" t="s">
        <v>886</v>
      </c>
      <c r="V106" s="14" t="str">
        <f>VLOOKUP(C106,'[1]Khung chuong trinh tong'!$B$7:$T$298,19,0)</f>
        <v>Khoa KTPT</v>
      </c>
      <c r="W106" s="14"/>
    </row>
    <row r="107" spans="1:23" s="15" customFormat="1" ht="39.950000000000003" customHeight="1" x14ac:dyDescent="0.2">
      <c r="A107" s="12">
        <v>99</v>
      </c>
      <c r="B107" s="18" t="s">
        <v>131</v>
      </c>
      <c r="C107" s="30" t="s">
        <v>28</v>
      </c>
      <c r="D107" s="14"/>
      <c r="E107" s="30" t="s">
        <v>439</v>
      </c>
      <c r="F107" s="31">
        <v>3</v>
      </c>
      <c r="G107" s="14" t="s">
        <v>67</v>
      </c>
      <c r="H107" s="14" t="s">
        <v>370</v>
      </c>
      <c r="I107" s="14">
        <v>246</v>
      </c>
      <c r="J107" s="14">
        <v>3</v>
      </c>
      <c r="K107" s="12" t="s">
        <v>258</v>
      </c>
      <c r="L107" s="12">
        <v>6</v>
      </c>
      <c r="M107" s="55" t="s">
        <v>262</v>
      </c>
      <c r="N107" s="55" t="s">
        <v>373</v>
      </c>
      <c r="O107" s="12">
        <v>100</v>
      </c>
      <c r="P107" s="12">
        <v>80</v>
      </c>
      <c r="Q107" s="14"/>
      <c r="R107" s="14" t="s">
        <v>887</v>
      </c>
      <c r="S107" s="14" t="s">
        <v>888</v>
      </c>
      <c r="T107" s="14" t="s">
        <v>889</v>
      </c>
      <c r="U107" s="14" t="s">
        <v>890</v>
      </c>
      <c r="V107" s="14" t="str">
        <f>VLOOKUP(C107,'[1]Khung chuong trinh tong'!$B$7:$T$298,19,0)</f>
        <v>Khoa KTPT</v>
      </c>
      <c r="W107" s="14"/>
    </row>
    <row r="108" spans="1:23" s="15" customFormat="1" ht="39.950000000000003" customHeight="1" x14ac:dyDescent="0.2">
      <c r="A108" s="12">
        <v>100</v>
      </c>
      <c r="B108" s="18" t="s">
        <v>109</v>
      </c>
      <c r="C108" s="30" t="s">
        <v>110</v>
      </c>
      <c r="D108" s="14"/>
      <c r="E108" s="30" t="s">
        <v>440</v>
      </c>
      <c r="F108" s="31">
        <v>4</v>
      </c>
      <c r="G108" s="14" t="s">
        <v>67</v>
      </c>
      <c r="H108" s="14" t="s">
        <v>356</v>
      </c>
      <c r="I108" s="14">
        <v>246</v>
      </c>
      <c r="J108" s="14">
        <v>6</v>
      </c>
      <c r="K108" s="12" t="s">
        <v>258</v>
      </c>
      <c r="L108" s="12">
        <v>2</v>
      </c>
      <c r="M108" s="55" t="s">
        <v>325</v>
      </c>
      <c r="N108" s="55" t="s">
        <v>1293</v>
      </c>
      <c r="O108" s="12">
        <v>50</v>
      </c>
      <c r="P108" s="12">
        <v>41</v>
      </c>
      <c r="Q108" s="14"/>
      <c r="R108" s="14" t="s">
        <v>891</v>
      </c>
      <c r="S108" s="14" t="s">
        <v>849</v>
      </c>
      <c r="T108" s="14">
        <v>983798002</v>
      </c>
      <c r="U108" s="14" t="s">
        <v>868</v>
      </c>
      <c r="V108" s="14" t="str">
        <f>VLOOKUP(C108,'[1]Khung chuong trinh tong'!$B$7:$T$298,19,0)</f>
        <v>Khoa KTPT</v>
      </c>
      <c r="W108" s="14"/>
    </row>
    <row r="109" spans="1:23" s="15" customFormat="1" ht="39.950000000000003" customHeight="1" x14ac:dyDescent="0.2">
      <c r="A109" s="12">
        <v>101</v>
      </c>
      <c r="B109" s="18" t="s">
        <v>109</v>
      </c>
      <c r="C109" s="30" t="s">
        <v>110</v>
      </c>
      <c r="D109" s="14"/>
      <c r="E109" s="30" t="s">
        <v>449</v>
      </c>
      <c r="F109" s="31">
        <v>4</v>
      </c>
      <c r="G109" s="14" t="s">
        <v>67</v>
      </c>
      <c r="H109" s="14" t="s">
        <v>357</v>
      </c>
      <c r="I109" s="14">
        <v>246</v>
      </c>
      <c r="J109" s="14">
        <v>6</v>
      </c>
      <c r="K109" s="12" t="s">
        <v>258</v>
      </c>
      <c r="L109" s="12">
        <v>5</v>
      </c>
      <c r="M109" s="55" t="s">
        <v>325</v>
      </c>
      <c r="N109" s="55" t="s">
        <v>1294</v>
      </c>
      <c r="O109" s="12">
        <v>50</v>
      </c>
      <c r="P109" s="12">
        <v>41</v>
      </c>
      <c r="Q109" s="14"/>
      <c r="R109" s="14" t="s">
        <v>887</v>
      </c>
      <c r="S109" s="14" t="s">
        <v>888</v>
      </c>
      <c r="T109" s="14" t="s">
        <v>889</v>
      </c>
      <c r="U109" s="14" t="s">
        <v>890</v>
      </c>
      <c r="V109" s="14" t="str">
        <f>VLOOKUP(C109,'[1]Khung chuong trinh tong'!$B$7:$T$298,19,0)</f>
        <v>Khoa KTPT</v>
      </c>
      <c r="W109" s="14"/>
    </row>
    <row r="110" spans="1:23" s="15" customFormat="1" ht="39.950000000000003" customHeight="1" x14ac:dyDescent="0.2">
      <c r="A110" s="12">
        <v>102</v>
      </c>
      <c r="B110" s="18" t="s">
        <v>109</v>
      </c>
      <c r="C110" s="30" t="s">
        <v>110</v>
      </c>
      <c r="D110" s="14"/>
      <c r="E110" s="30" t="s">
        <v>450</v>
      </c>
      <c r="F110" s="12">
        <v>4</v>
      </c>
      <c r="G110" s="14" t="s">
        <v>67</v>
      </c>
      <c r="H110" s="14" t="s">
        <v>374</v>
      </c>
      <c r="I110" s="14">
        <v>240</v>
      </c>
      <c r="J110" s="14">
        <v>6</v>
      </c>
      <c r="K110" s="12" t="s">
        <v>268</v>
      </c>
      <c r="L110" s="12">
        <v>6</v>
      </c>
      <c r="M110" s="55" t="s">
        <v>369</v>
      </c>
      <c r="N110" s="55" t="s">
        <v>1288</v>
      </c>
      <c r="O110" s="12">
        <v>50</v>
      </c>
      <c r="P110" s="12">
        <v>40</v>
      </c>
      <c r="Q110" s="14"/>
      <c r="R110" s="14" t="s">
        <v>903</v>
      </c>
      <c r="S110" s="14" t="s">
        <v>849</v>
      </c>
      <c r="T110" s="14" t="s">
        <v>901</v>
      </c>
      <c r="U110" s="14" t="s">
        <v>902</v>
      </c>
      <c r="V110" s="14" t="str">
        <f>VLOOKUP(C110,'[1]Khung chuong trinh tong'!$B$7:$T$298,19,0)</f>
        <v>Khoa KTPT</v>
      </c>
      <c r="W110" s="14"/>
    </row>
    <row r="111" spans="1:23" s="15" customFormat="1" ht="39.950000000000003" customHeight="1" x14ac:dyDescent="0.2">
      <c r="A111" s="12">
        <v>103</v>
      </c>
      <c r="B111" s="18" t="s">
        <v>109</v>
      </c>
      <c r="C111" s="18" t="s">
        <v>110</v>
      </c>
      <c r="D111" s="14"/>
      <c r="E111" s="30" t="s">
        <v>451</v>
      </c>
      <c r="F111" s="32">
        <v>4</v>
      </c>
      <c r="G111" s="14" t="s">
        <v>67</v>
      </c>
      <c r="H111" s="14" t="s">
        <v>381</v>
      </c>
      <c r="I111" s="14">
        <v>240</v>
      </c>
      <c r="J111" s="14">
        <v>6</v>
      </c>
      <c r="K111" s="12" t="s">
        <v>268</v>
      </c>
      <c r="L111" s="12">
        <v>6</v>
      </c>
      <c r="M111" s="55" t="s">
        <v>369</v>
      </c>
      <c r="N111" s="55" t="s">
        <v>1290</v>
      </c>
      <c r="O111" s="12">
        <v>50</v>
      </c>
      <c r="P111" s="12">
        <v>40</v>
      </c>
      <c r="Q111" s="14"/>
      <c r="R111" s="14" t="s">
        <v>904</v>
      </c>
      <c r="S111" s="14" t="s">
        <v>849</v>
      </c>
      <c r="T111" s="14" t="s">
        <v>905</v>
      </c>
      <c r="U111" s="14" t="s">
        <v>910</v>
      </c>
      <c r="V111" s="14" t="str">
        <f>VLOOKUP(C111,'[1]Khung chuong trinh tong'!$B$7:$T$298,19,0)</f>
        <v>Khoa KTPT</v>
      </c>
      <c r="W111" s="14"/>
    </row>
    <row r="112" spans="1:23" s="15" customFormat="1" ht="39.950000000000003" customHeight="1" x14ac:dyDescent="0.2">
      <c r="A112" s="12">
        <v>104</v>
      </c>
      <c r="B112" s="18" t="s">
        <v>109</v>
      </c>
      <c r="C112" s="30" t="s">
        <v>110</v>
      </c>
      <c r="D112" s="14"/>
      <c r="E112" s="30" t="s">
        <v>441</v>
      </c>
      <c r="F112" s="31">
        <v>4</v>
      </c>
      <c r="G112" s="14" t="s">
        <v>67</v>
      </c>
      <c r="H112" s="14" t="s">
        <v>359</v>
      </c>
      <c r="I112" s="14">
        <v>246</v>
      </c>
      <c r="J112" s="14">
        <v>6</v>
      </c>
      <c r="K112" s="12" t="s">
        <v>258</v>
      </c>
      <c r="L112" s="12">
        <v>2</v>
      </c>
      <c r="M112" s="55" t="s">
        <v>325</v>
      </c>
      <c r="N112" s="55" t="s">
        <v>1296</v>
      </c>
      <c r="O112" s="12">
        <v>50</v>
      </c>
      <c r="P112" s="12">
        <v>41</v>
      </c>
      <c r="Q112" s="14"/>
      <c r="R112" s="14" t="s">
        <v>892</v>
      </c>
      <c r="S112" s="14" t="s">
        <v>849</v>
      </c>
      <c r="T112" s="14" t="s">
        <v>893</v>
      </c>
      <c r="U112" s="14" t="s">
        <v>993</v>
      </c>
      <c r="V112" s="14" t="str">
        <f>VLOOKUP(C112,'[1]Khung chuong trinh tong'!$B$7:$T$298,19,0)</f>
        <v>Khoa KTPT</v>
      </c>
      <c r="W112" s="14"/>
    </row>
    <row r="113" spans="1:23" s="15" customFormat="1" ht="39.950000000000003" customHeight="1" x14ac:dyDescent="0.2">
      <c r="A113" s="12">
        <v>105</v>
      </c>
      <c r="B113" s="30" t="s">
        <v>109</v>
      </c>
      <c r="C113" s="30" t="s">
        <v>110</v>
      </c>
      <c r="D113" s="14"/>
      <c r="E113" s="30" t="s">
        <v>442</v>
      </c>
      <c r="F113" s="12">
        <v>4</v>
      </c>
      <c r="G113" s="14" t="s">
        <v>67</v>
      </c>
      <c r="H113" s="14" t="s">
        <v>382</v>
      </c>
      <c r="I113" s="14">
        <v>240</v>
      </c>
      <c r="J113" s="14">
        <v>6</v>
      </c>
      <c r="K113" s="12" t="s">
        <v>268</v>
      </c>
      <c r="L113" s="12">
        <v>2</v>
      </c>
      <c r="M113" s="55" t="s">
        <v>369</v>
      </c>
      <c r="N113" s="55" t="s">
        <v>1291</v>
      </c>
      <c r="O113" s="12">
        <v>50</v>
      </c>
      <c r="P113" s="12">
        <v>40</v>
      </c>
      <c r="Q113" s="14"/>
      <c r="R113" s="14" t="s">
        <v>881</v>
      </c>
      <c r="S113" s="14" t="s">
        <v>803</v>
      </c>
      <c r="T113" s="50" t="s">
        <v>882</v>
      </c>
      <c r="U113" s="14" t="s">
        <v>883</v>
      </c>
      <c r="V113" s="14" t="str">
        <f>VLOOKUP(C113,'[1]Khung chuong trinh tong'!$B$7:$T$298,19,0)</f>
        <v>Khoa KTPT</v>
      </c>
      <c r="W113" s="14"/>
    </row>
    <row r="114" spans="1:23" s="15" customFormat="1" ht="39.950000000000003" customHeight="1" x14ac:dyDescent="0.2">
      <c r="A114" s="12">
        <v>106</v>
      </c>
      <c r="B114" s="30" t="s">
        <v>109</v>
      </c>
      <c r="C114" s="30" t="s">
        <v>110</v>
      </c>
      <c r="D114" s="14"/>
      <c r="E114" s="30" t="s">
        <v>443</v>
      </c>
      <c r="F114" s="12">
        <v>4</v>
      </c>
      <c r="G114" s="14" t="s">
        <v>67</v>
      </c>
      <c r="H114" s="14" t="s">
        <v>384</v>
      </c>
      <c r="I114" s="14">
        <v>240</v>
      </c>
      <c r="J114" s="14">
        <v>6</v>
      </c>
      <c r="K114" s="12" t="s">
        <v>268</v>
      </c>
      <c r="L114" s="12">
        <v>2</v>
      </c>
      <c r="M114" s="55" t="s">
        <v>369</v>
      </c>
      <c r="N114" s="55" t="s">
        <v>1293</v>
      </c>
      <c r="O114" s="12">
        <v>50</v>
      </c>
      <c r="P114" s="12">
        <v>40</v>
      </c>
      <c r="Q114" s="14"/>
      <c r="R114" s="14" t="s">
        <v>994</v>
      </c>
      <c r="S114" s="14" t="s">
        <v>876</v>
      </c>
      <c r="T114" s="14" t="s">
        <v>995</v>
      </c>
      <c r="U114" s="14" t="s">
        <v>996</v>
      </c>
      <c r="V114" s="14" t="str">
        <f>VLOOKUP(C114,'[1]Khung chuong trinh tong'!$B$7:$T$298,19,0)</f>
        <v>Khoa KTPT</v>
      </c>
      <c r="W114" s="14"/>
    </row>
    <row r="115" spans="1:23" s="15" customFormat="1" ht="39.950000000000003" customHeight="1" x14ac:dyDescent="0.2">
      <c r="A115" s="12">
        <v>107</v>
      </c>
      <c r="B115" s="30" t="s">
        <v>109</v>
      </c>
      <c r="C115" s="30" t="s">
        <v>110</v>
      </c>
      <c r="D115" s="14"/>
      <c r="E115" s="30" t="s">
        <v>444</v>
      </c>
      <c r="F115" s="31">
        <v>4</v>
      </c>
      <c r="G115" s="14" t="s">
        <v>67</v>
      </c>
      <c r="H115" s="14" t="s">
        <v>358</v>
      </c>
      <c r="I115" s="14">
        <v>246</v>
      </c>
      <c r="J115" s="14">
        <v>6</v>
      </c>
      <c r="K115" s="12" t="s">
        <v>258</v>
      </c>
      <c r="L115" s="12">
        <v>3</v>
      </c>
      <c r="M115" s="55" t="s">
        <v>325</v>
      </c>
      <c r="N115" s="55" t="s">
        <v>1295</v>
      </c>
      <c r="O115" s="12">
        <v>50</v>
      </c>
      <c r="P115" s="12">
        <v>41</v>
      </c>
      <c r="Q115" s="14"/>
      <c r="R115" s="14" t="s">
        <v>884</v>
      </c>
      <c r="S115" s="14" t="s">
        <v>940</v>
      </c>
      <c r="T115" s="50" t="s">
        <v>885</v>
      </c>
      <c r="U115" s="14" t="s">
        <v>886</v>
      </c>
      <c r="V115" s="14" t="str">
        <f>VLOOKUP(C115,'[1]Khung chuong trinh tong'!$B$7:$T$298,19,0)</f>
        <v>Khoa KTPT</v>
      </c>
      <c r="W115" s="14"/>
    </row>
    <row r="116" spans="1:23" s="15" customFormat="1" ht="39.950000000000003" customHeight="1" x14ac:dyDescent="0.2">
      <c r="A116" s="12">
        <v>108</v>
      </c>
      <c r="B116" s="30" t="s">
        <v>109</v>
      </c>
      <c r="C116" s="30" t="s">
        <v>110</v>
      </c>
      <c r="D116" s="14"/>
      <c r="E116" s="30" t="s">
        <v>445</v>
      </c>
      <c r="F116" s="31">
        <v>4</v>
      </c>
      <c r="G116" s="14" t="s">
        <v>67</v>
      </c>
      <c r="H116" s="14" t="s">
        <v>360</v>
      </c>
      <c r="I116" s="14">
        <v>246</v>
      </c>
      <c r="J116" s="14">
        <v>6</v>
      </c>
      <c r="K116" s="12" t="s">
        <v>258</v>
      </c>
      <c r="L116" s="12">
        <v>3</v>
      </c>
      <c r="M116" s="55" t="s">
        <v>325</v>
      </c>
      <c r="N116" s="55" t="s">
        <v>1297</v>
      </c>
      <c r="O116" s="12">
        <v>50</v>
      </c>
      <c r="P116" s="12">
        <v>41</v>
      </c>
      <c r="Q116" s="14"/>
      <c r="R116" s="14" t="s">
        <v>894</v>
      </c>
      <c r="S116" s="14" t="s">
        <v>849</v>
      </c>
      <c r="T116" s="14" t="s">
        <v>895</v>
      </c>
      <c r="U116" s="14" t="s">
        <v>896</v>
      </c>
      <c r="V116" s="14" t="str">
        <f>VLOOKUP(C116,'[1]Khung chuong trinh tong'!$B$7:$T$298,19,0)</f>
        <v>Khoa KTPT</v>
      </c>
      <c r="W116" s="14"/>
    </row>
    <row r="117" spans="1:23" s="15" customFormat="1" ht="39.950000000000003" customHeight="1" x14ac:dyDescent="0.2">
      <c r="A117" s="12">
        <v>109</v>
      </c>
      <c r="B117" s="18" t="s">
        <v>109</v>
      </c>
      <c r="C117" s="18" t="s">
        <v>110</v>
      </c>
      <c r="D117" s="14"/>
      <c r="E117" s="30" t="s">
        <v>446</v>
      </c>
      <c r="F117" s="32">
        <v>4</v>
      </c>
      <c r="G117" s="14" t="s">
        <v>67</v>
      </c>
      <c r="H117" s="14" t="s">
        <v>375</v>
      </c>
      <c r="I117" s="14">
        <v>240</v>
      </c>
      <c r="J117" s="14">
        <v>6</v>
      </c>
      <c r="K117" s="12" t="s">
        <v>268</v>
      </c>
      <c r="L117" s="12">
        <v>4</v>
      </c>
      <c r="M117" s="55" t="s">
        <v>369</v>
      </c>
      <c r="N117" s="55" t="s">
        <v>1289</v>
      </c>
      <c r="O117" s="12">
        <v>50</v>
      </c>
      <c r="P117" s="12">
        <v>40</v>
      </c>
      <c r="Q117" s="14"/>
      <c r="R117" s="14" t="s">
        <v>897</v>
      </c>
      <c r="S117" s="14" t="s">
        <v>879</v>
      </c>
      <c r="T117" s="14" t="s">
        <v>898</v>
      </c>
      <c r="U117" s="14" t="s">
        <v>899</v>
      </c>
      <c r="V117" s="14" t="str">
        <f>VLOOKUP(C117,'[1]Khung chuong trinh tong'!$B$7:$T$298,19,0)</f>
        <v>Khoa KTPT</v>
      </c>
      <c r="W117" s="14"/>
    </row>
    <row r="118" spans="1:23" s="15" customFormat="1" ht="39.950000000000003" customHeight="1" x14ac:dyDescent="0.2">
      <c r="A118" s="12">
        <v>110</v>
      </c>
      <c r="B118" s="30" t="s">
        <v>109</v>
      </c>
      <c r="C118" s="30" t="s">
        <v>110</v>
      </c>
      <c r="D118" s="14"/>
      <c r="E118" s="30" t="s">
        <v>447</v>
      </c>
      <c r="F118" s="12">
        <v>4</v>
      </c>
      <c r="G118" s="14" t="s">
        <v>67</v>
      </c>
      <c r="H118" s="14" t="s">
        <v>383</v>
      </c>
      <c r="I118" s="14">
        <v>240</v>
      </c>
      <c r="J118" s="14">
        <v>6</v>
      </c>
      <c r="K118" s="12" t="s">
        <v>268</v>
      </c>
      <c r="L118" s="12">
        <v>4</v>
      </c>
      <c r="M118" s="55" t="s">
        <v>369</v>
      </c>
      <c r="N118" s="55" t="s">
        <v>1292</v>
      </c>
      <c r="O118" s="12">
        <v>50</v>
      </c>
      <c r="P118" s="12">
        <v>40</v>
      </c>
      <c r="Q118" s="14"/>
      <c r="R118" s="14" t="s">
        <v>900</v>
      </c>
      <c r="S118" s="14" t="s">
        <v>908</v>
      </c>
      <c r="T118" s="14" t="s">
        <v>997</v>
      </c>
      <c r="U118" s="14" t="s">
        <v>941</v>
      </c>
      <c r="V118" s="14" t="str">
        <f>VLOOKUP(C118,'[1]Khung chuong trinh tong'!$B$7:$T$298,19,0)</f>
        <v>Khoa KTPT</v>
      </c>
      <c r="W118" s="14"/>
    </row>
    <row r="119" spans="1:23" s="15" customFormat="1" ht="39.950000000000003" customHeight="1" x14ac:dyDescent="0.2">
      <c r="A119" s="12">
        <v>111</v>
      </c>
      <c r="B119" s="30" t="s">
        <v>109</v>
      </c>
      <c r="C119" s="30" t="s">
        <v>110</v>
      </c>
      <c r="D119" s="14"/>
      <c r="E119" s="30" t="s">
        <v>448</v>
      </c>
      <c r="F119" s="31">
        <v>4</v>
      </c>
      <c r="G119" s="14" t="s">
        <v>67</v>
      </c>
      <c r="H119" s="14" t="s">
        <v>355</v>
      </c>
      <c r="I119" s="14">
        <v>246</v>
      </c>
      <c r="J119" s="14">
        <v>6</v>
      </c>
      <c r="K119" s="12" t="s">
        <v>258</v>
      </c>
      <c r="L119" s="12">
        <v>5</v>
      </c>
      <c r="M119" s="55" t="s">
        <v>325</v>
      </c>
      <c r="N119" s="55" t="s">
        <v>1292</v>
      </c>
      <c r="O119" s="12">
        <v>50</v>
      </c>
      <c r="P119" s="12">
        <v>41</v>
      </c>
      <c r="Q119" s="14"/>
      <c r="R119" s="14" t="s">
        <v>892</v>
      </c>
      <c r="S119" s="14" t="s">
        <v>849</v>
      </c>
      <c r="T119" s="14" t="s">
        <v>893</v>
      </c>
      <c r="U119" s="14" t="s">
        <v>993</v>
      </c>
      <c r="V119" s="14" t="str">
        <f>VLOOKUP(C119,'[1]Khung chuong trinh tong'!$B$7:$T$298,19,0)</f>
        <v>Khoa KTPT</v>
      </c>
      <c r="W119" s="14"/>
    </row>
    <row r="120" spans="1:23" s="15" customFormat="1" ht="39.950000000000003" customHeight="1" x14ac:dyDescent="0.2">
      <c r="A120" s="12">
        <v>112</v>
      </c>
      <c r="B120" s="30" t="s">
        <v>127</v>
      </c>
      <c r="C120" s="30" t="s">
        <v>128</v>
      </c>
      <c r="D120" s="30" t="s">
        <v>91</v>
      </c>
      <c r="E120" s="30" t="s">
        <v>452</v>
      </c>
      <c r="F120" s="12">
        <v>3</v>
      </c>
      <c r="G120" s="14" t="s">
        <v>55</v>
      </c>
      <c r="H120" s="14" t="s">
        <v>162</v>
      </c>
      <c r="I120" s="14">
        <v>41</v>
      </c>
      <c r="J120" s="14">
        <v>1</v>
      </c>
      <c r="K120" s="12" t="s">
        <v>258</v>
      </c>
      <c r="L120" s="12">
        <v>4</v>
      </c>
      <c r="M120" s="55" t="s">
        <v>261</v>
      </c>
      <c r="N120" s="55" t="s">
        <v>368</v>
      </c>
      <c r="O120" s="12">
        <v>60</v>
      </c>
      <c r="P120" s="12">
        <v>40</v>
      </c>
      <c r="Q120" s="14"/>
      <c r="R120" s="14" t="s">
        <v>906</v>
      </c>
      <c r="S120" s="14" t="s">
        <v>849</v>
      </c>
      <c r="T120" s="14" t="s">
        <v>907</v>
      </c>
      <c r="U120" s="14" t="s">
        <v>909</v>
      </c>
      <c r="V120" s="14" t="str">
        <f>VLOOKUP(C120,'[1]Khung chuong trinh tong'!$B$7:$T$298,19,0)</f>
        <v>Khoa KTPT</v>
      </c>
      <c r="W120" s="14"/>
    </row>
    <row r="121" spans="1:23" s="15" customFormat="1" ht="39.950000000000003" customHeight="1" x14ac:dyDescent="0.2">
      <c r="A121" s="12">
        <v>113</v>
      </c>
      <c r="B121" s="18" t="s">
        <v>127</v>
      </c>
      <c r="C121" s="18" t="s">
        <v>128</v>
      </c>
      <c r="D121" s="30" t="s">
        <v>91</v>
      </c>
      <c r="E121" s="30" t="s">
        <v>453</v>
      </c>
      <c r="F121" s="32">
        <v>3</v>
      </c>
      <c r="G121" s="14" t="s">
        <v>55</v>
      </c>
      <c r="H121" s="14" t="s">
        <v>349</v>
      </c>
      <c r="I121" s="14">
        <v>174</v>
      </c>
      <c r="J121" s="14">
        <v>2</v>
      </c>
      <c r="K121" s="12" t="s">
        <v>268</v>
      </c>
      <c r="L121" s="12">
        <v>4</v>
      </c>
      <c r="M121" s="55" t="s">
        <v>274</v>
      </c>
      <c r="N121" s="55" t="s">
        <v>285</v>
      </c>
      <c r="O121" s="12">
        <v>100</v>
      </c>
      <c r="P121" s="12">
        <v>80</v>
      </c>
      <c r="Q121" s="14"/>
      <c r="R121" s="14" t="s">
        <v>894</v>
      </c>
      <c r="S121" s="14" t="s">
        <v>849</v>
      </c>
      <c r="T121" s="14" t="s">
        <v>895</v>
      </c>
      <c r="U121" s="14" t="s">
        <v>896</v>
      </c>
      <c r="V121" s="14" t="str">
        <f>VLOOKUP(C121,'[1]Khung chuong trinh tong'!$B$7:$T$298,19,0)</f>
        <v>Khoa KTPT</v>
      </c>
      <c r="W121" s="14"/>
    </row>
    <row r="122" spans="1:23" s="15" customFormat="1" ht="39.950000000000003" customHeight="1" x14ac:dyDescent="0.2">
      <c r="A122" s="12">
        <v>114</v>
      </c>
      <c r="B122" s="18" t="s">
        <v>127</v>
      </c>
      <c r="C122" s="18" t="s">
        <v>128</v>
      </c>
      <c r="D122" s="30" t="s">
        <v>91</v>
      </c>
      <c r="E122" s="30" t="s">
        <v>454</v>
      </c>
      <c r="F122" s="32">
        <v>3</v>
      </c>
      <c r="G122" s="14" t="s">
        <v>55</v>
      </c>
      <c r="H122" s="14" t="s">
        <v>349</v>
      </c>
      <c r="I122" s="14">
        <v>174</v>
      </c>
      <c r="J122" s="14">
        <v>2</v>
      </c>
      <c r="K122" s="12" t="s">
        <v>268</v>
      </c>
      <c r="L122" s="12">
        <v>5</v>
      </c>
      <c r="M122" s="55" t="s">
        <v>275</v>
      </c>
      <c r="N122" s="55" t="s">
        <v>348</v>
      </c>
      <c r="O122" s="12">
        <v>100</v>
      </c>
      <c r="P122" s="12">
        <v>80</v>
      </c>
      <c r="Q122" s="14"/>
      <c r="R122" s="14" t="s">
        <v>906</v>
      </c>
      <c r="S122" s="14" t="s">
        <v>849</v>
      </c>
      <c r="T122" s="14" t="s">
        <v>907</v>
      </c>
      <c r="U122" s="14" t="s">
        <v>909</v>
      </c>
      <c r="V122" s="14" t="str">
        <f>VLOOKUP(C122,'[1]Khung chuong trinh tong'!$B$7:$T$298,19,0)</f>
        <v>Khoa KTPT</v>
      </c>
      <c r="W122" s="14"/>
    </row>
    <row r="123" spans="1:23" s="15" customFormat="1" ht="39.950000000000003" customHeight="1" x14ac:dyDescent="0.2">
      <c r="A123" s="12">
        <v>115</v>
      </c>
      <c r="B123" s="18" t="s">
        <v>203</v>
      </c>
      <c r="C123" s="18" t="s">
        <v>204</v>
      </c>
      <c r="D123" s="14"/>
      <c r="E123" s="30" t="s">
        <v>455</v>
      </c>
      <c r="F123" s="32">
        <v>3</v>
      </c>
      <c r="G123" s="14" t="s">
        <v>37</v>
      </c>
      <c r="H123" s="14" t="s">
        <v>183</v>
      </c>
      <c r="I123" s="14">
        <v>48</v>
      </c>
      <c r="J123" s="14">
        <v>1</v>
      </c>
      <c r="K123" s="12" t="s">
        <v>258</v>
      </c>
      <c r="L123" s="12">
        <v>4</v>
      </c>
      <c r="M123" s="55" t="s">
        <v>261</v>
      </c>
      <c r="N123" s="55" t="s">
        <v>380</v>
      </c>
      <c r="O123" s="12">
        <v>50</v>
      </c>
      <c r="P123" s="12">
        <v>48</v>
      </c>
      <c r="Q123" s="14"/>
      <c r="R123" s="14" t="s">
        <v>1106</v>
      </c>
      <c r="S123" s="14" t="s">
        <v>1107</v>
      </c>
      <c r="T123" s="14" t="s">
        <v>1108</v>
      </c>
      <c r="U123" s="14" t="s">
        <v>1109</v>
      </c>
      <c r="V123" s="14" t="str">
        <f>VLOOKUP(C123,'[1]Khung chuong trinh tong'!$B$7:$T$298,19,0)</f>
        <v>Viện QTKD</v>
      </c>
      <c r="W123" s="14"/>
    </row>
    <row r="124" spans="1:23" s="15" customFormat="1" ht="39.950000000000003" customHeight="1" x14ac:dyDescent="0.2">
      <c r="A124" s="12">
        <v>116</v>
      </c>
      <c r="B124" s="18" t="s">
        <v>203</v>
      </c>
      <c r="C124" s="18" t="s">
        <v>204</v>
      </c>
      <c r="D124" s="14"/>
      <c r="E124" s="30" t="s">
        <v>456</v>
      </c>
      <c r="F124" s="32">
        <v>3</v>
      </c>
      <c r="G124" s="14" t="s">
        <v>37</v>
      </c>
      <c r="H124" s="14" t="s">
        <v>242</v>
      </c>
      <c r="I124" s="14">
        <v>26</v>
      </c>
      <c r="J124" s="14">
        <v>1</v>
      </c>
      <c r="K124" s="12" t="s">
        <v>258</v>
      </c>
      <c r="L124" s="12">
        <v>4</v>
      </c>
      <c r="M124" s="55" t="s">
        <v>262</v>
      </c>
      <c r="N124" s="55" t="s">
        <v>390</v>
      </c>
      <c r="O124" s="12">
        <v>50</v>
      </c>
      <c r="P124" s="12">
        <v>26</v>
      </c>
      <c r="Q124" s="14"/>
      <c r="R124" s="14" t="s">
        <v>1106</v>
      </c>
      <c r="S124" s="14" t="s">
        <v>1107</v>
      </c>
      <c r="T124" s="14" t="s">
        <v>1108</v>
      </c>
      <c r="U124" s="14" t="s">
        <v>1109</v>
      </c>
      <c r="V124" s="14" t="str">
        <f>VLOOKUP(C124,'[1]Khung chuong trinh tong'!$B$7:$T$298,19,0)</f>
        <v>Viện QTKD</v>
      </c>
      <c r="W124" s="14"/>
    </row>
    <row r="125" spans="1:23" s="15" customFormat="1" ht="39.950000000000003" customHeight="1" x14ac:dyDescent="0.2">
      <c r="A125" s="12">
        <v>117</v>
      </c>
      <c r="B125" s="14" t="s">
        <v>132</v>
      </c>
      <c r="C125" s="14" t="s">
        <v>133</v>
      </c>
      <c r="D125" s="14"/>
      <c r="E125" s="14" t="s">
        <v>457</v>
      </c>
      <c r="F125" s="12">
        <v>2</v>
      </c>
      <c r="G125" s="14" t="s">
        <v>67</v>
      </c>
      <c r="H125" s="14" t="s">
        <v>711</v>
      </c>
      <c r="I125" s="14">
        <v>144</v>
      </c>
      <c r="J125" s="14">
        <v>4</v>
      </c>
      <c r="K125" s="12" t="s">
        <v>258</v>
      </c>
      <c r="L125" s="12">
        <v>2</v>
      </c>
      <c r="M125" s="55" t="s">
        <v>326</v>
      </c>
      <c r="N125" s="55" t="s">
        <v>1290</v>
      </c>
      <c r="O125" s="12">
        <v>50</v>
      </c>
      <c r="P125" s="12">
        <v>36</v>
      </c>
      <c r="Q125" s="14"/>
      <c r="R125" s="14" t="s">
        <v>1120</v>
      </c>
      <c r="S125" s="60" t="s">
        <v>1121</v>
      </c>
      <c r="T125" s="14" t="s">
        <v>1122</v>
      </c>
      <c r="U125" s="14" t="s">
        <v>1123</v>
      </c>
      <c r="V125" s="14" t="str">
        <f>VLOOKUP(C125,'[1]Khung chuong trinh tong'!$B$7:$T$298,19,0)</f>
        <v>Viện QTKD</v>
      </c>
      <c r="W125" s="14"/>
    </row>
    <row r="126" spans="1:23" s="15" customFormat="1" ht="39.950000000000003" customHeight="1" x14ac:dyDescent="0.2">
      <c r="A126" s="12">
        <v>118</v>
      </c>
      <c r="B126" s="27" t="s">
        <v>132</v>
      </c>
      <c r="C126" s="27" t="s">
        <v>133</v>
      </c>
      <c r="D126" s="14"/>
      <c r="E126" s="14" t="s">
        <v>466</v>
      </c>
      <c r="F126" s="32">
        <v>2</v>
      </c>
      <c r="G126" s="14" t="s">
        <v>67</v>
      </c>
      <c r="H126" s="14" t="s">
        <v>714</v>
      </c>
      <c r="I126" s="14">
        <v>144</v>
      </c>
      <c r="J126" s="14">
        <v>4</v>
      </c>
      <c r="K126" s="12" t="s">
        <v>258</v>
      </c>
      <c r="L126" s="12">
        <v>4</v>
      </c>
      <c r="M126" s="55" t="s">
        <v>338</v>
      </c>
      <c r="N126" s="55" t="s">
        <v>1291</v>
      </c>
      <c r="O126" s="12">
        <v>50</v>
      </c>
      <c r="P126" s="12">
        <v>36</v>
      </c>
      <c r="Q126" s="14"/>
      <c r="R126" s="14" t="s">
        <v>1124</v>
      </c>
      <c r="S126" s="60" t="s">
        <v>1102</v>
      </c>
      <c r="T126" s="14" t="s">
        <v>1125</v>
      </c>
      <c r="U126" s="14" t="s">
        <v>1126</v>
      </c>
      <c r="V126" s="14" t="str">
        <f>VLOOKUP(C126,'[1]Khung chuong trinh tong'!$B$7:$T$298,19,0)</f>
        <v>Viện QTKD</v>
      </c>
      <c r="W126" s="14"/>
    </row>
    <row r="127" spans="1:23" s="15" customFormat="1" ht="39.950000000000003" customHeight="1" x14ac:dyDescent="0.2">
      <c r="A127" s="12">
        <v>119</v>
      </c>
      <c r="B127" s="14" t="s">
        <v>132</v>
      </c>
      <c r="C127" s="14" t="s">
        <v>133</v>
      </c>
      <c r="D127" s="14"/>
      <c r="E127" s="14" t="s">
        <v>467</v>
      </c>
      <c r="F127" s="12">
        <v>2</v>
      </c>
      <c r="G127" s="14" t="s">
        <v>67</v>
      </c>
      <c r="H127" s="14" t="s">
        <v>713</v>
      </c>
      <c r="I127" s="14">
        <v>144</v>
      </c>
      <c r="J127" s="14">
        <v>4</v>
      </c>
      <c r="K127" s="12" t="s">
        <v>258</v>
      </c>
      <c r="L127" s="12">
        <v>5</v>
      </c>
      <c r="M127" s="55" t="s">
        <v>338</v>
      </c>
      <c r="N127" s="55" t="s">
        <v>1288</v>
      </c>
      <c r="O127" s="12">
        <v>50</v>
      </c>
      <c r="P127" s="12">
        <v>36</v>
      </c>
      <c r="Q127" s="14"/>
      <c r="R127" s="14" t="s">
        <v>1127</v>
      </c>
      <c r="S127" s="14" t="s">
        <v>1128</v>
      </c>
      <c r="T127" s="14" t="s">
        <v>1129</v>
      </c>
      <c r="U127" s="14" t="s">
        <v>1130</v>
      </c>
      <c r="V127" s="14" t="str">
        <f>VLOOKUP(C127,'[1]Khung chuong trinh tong'!$B$7:$T$298,19,0)</f>
        <v>Viện QTKD</v>
      </c>
      <c r="W127" s="14"/>
    </row>
    <row r="128" spans="1:23" s="15" customFormat="1" ht="39.950000000000003" customHeight="1" x14ac:dyDescent="0.2">
      <c r="A128" s="12">
        <v>120</v>
      </c>
      <c r="B128" s="14" t="s">
        <v>132</v>
      </c>
      <c r="C128" s="27" t="s">
        <v>133</v>
      </c>
      <c r="D128" s="14"/>
      <c r="E128" s="14" t="s">
        <v>468</v>
      </c>
      <c r="F128" s="32">
        <v>2</v>
      </c>
      <c r="G128" s="14" t="s">
        <v>67</v>
      </c>
      <c r="H128" s="14" t="s">
        <v>712</v>
      </c>
      <c r="I128" s="14">
        <v>144</v>
      </c>
      <c r="J128" s="14">
        <v>4</v>
      </c>
      <c r="K128" s="12" t="s">
        <v>258</v>
      </c>
      <c r="L128" s="12">
        <v>5</v>
      </c>
      <c r="M128" s="55" t="s">
        <v>339</v>
      </c>
      <c r="N128" s="55" t="s">
        <v>1289</v>
      </c>
      <c r="O128" s="12">
        <v>50</v>
      </c>
      <c r="P128" s="12">
        <v>36</v>
      </c>
      <c r="Q128" s="14"/>
      <c r="R128" s="14" t="s">
        <v>1127</v>
      </c>
      <c r="S128" s="14" t="s">
        <v>1128</v>
      </c>
      <c r="T128" s="14" t="s">
        <v>1129</v>
      </c>
      <c r="U128" s="14" t="s">
        <v>1130</v>
      </c>
      <c r="V128" s="14" t="str">
        <f>VLOOKUP(C128,'[1]Khung chuong trinh tong'!$B$7:$T$298,19,0)</f>
        <v>Viện QTKD</v>
      </c>
      <c r="W128" s="14"/>
    </row>
    <row r="129" spans="1:26" s="15" customFormat="1" ht="39.950000000000003" customHeight="1" x14ac:dyDescent="0.2">
      <c r="A129" s="12">
        <v>121</v>
      </c>
      <c r="B129" s="14" t="s">
        <v>132</v>
      </c>
      <c r="C129" s="14" t="s">
        <v>133</v>
      </c>
      <c r="D129" s="14"/>
      <c r="E129" s="14" t="s">
        <v>469</v>
      </c>
      <c r="F129" s="12">
        <v>2</v>
      </c>
      <c r="G129" s="14" t="s">
        <v>67</v>
      </c>
      <c r="H129" s="14" t="s">
        <v>395</v>
      </c>
      <c r="I129" s="14">
        <v>180</v>
      </c>
      <c r="J129" s="14">
        <v>5</v>
      </c>
      <c r="K129" s="12" t="s">
        <v>268</v>
      </c>
      <c r="L129" s="12">
        <v>5</v>
      </c>
      <c r="M129" s="55" t="s">
        <v>340</v>
      </c>
      <c r="N129" s="55" t="s">
        <v>1297</v>
      </c>
      <c r="O129" s="12">
        <v>50</v>
      </c>
      <c r="P129" s="12">
        <v>36</v>
      </c>
      <c r="Q129" s="14"/>
      <c r="R129" s="14" t="s">
        <v>1132</v>
      </c>
      <c r="S129" s="14" t="s">
        <v>1133</v>
      </c>
      <c r="T129" s="14" t="s">
        <v>1134</v>
      </c>
      <c r="U129" s="14" t="s">
        <v>1135</v>
      </c>
      <c r="V129" s="14" t="str">
        <f>VLOOKUP(C129,'[1]Khung chuong trinh tong'!$B$7:$T$298,19,0)</f>
        <v>Viện QTKD</v>
      </c>
      <c r="W129" s="14"/>
    </row>
    <row r="130" spans="1:26" s="15" customFormat="1" ht="39.950000000000003" customHeight="1" x14ac:dyDescent="0.2">
      <c r="A130" s="12">
        <v>122</v>
      </c>
      <c r="B130" s="27" t="s">
        <v>132</v>
      </c>
      <c r="C130" s="27" t="s">
        <v>133</v>
      </c>
      <c r="D130" s="27"/>
      <c r="E130" s="14" t="s">
        <v>470</v>
      </c>
      <c r="F130" s="12">
        <v>2</v>
      </c>
      <c r="G130" s="14" t="s">
        <v>67</v>
      </c>
      <c r="H130" s="14" t="s">
        <v>149</v>
      </c>
      <c r="I130" s="14">
        <v>240</v>
      </c>
      <c r="J130" s="14">
        <v>1</v>
      </c>
      <c r="K130" s="12" t="s">
        <v>268</v>
      </c>
      <c r="L130" s="12">
        <v>5</v>
      </c>
      <c r="M130" s="55" t="s">
        <v>341</v>
      </c>
      <c r="N130" s="55" t="s">
        <v>1302</v>
      </c>
      <c r="O130" s="12">
        <v>50</v>
      </c>
      <c r="P130" s="12">
        <v>30</v>
      </c>
      <c r="Q130" s="14"/>
      <c r="R130" s="14" t="s">
        <v>1132</v>
      </c>
      <c r="S130" s="14" t="s">
        <v>1133</v>
      </c>
      <c r="T130" s="14" t="s">
        <v>1134</v>
      </c>
      <c r="U130" s="14" t="s">
        <v>1135</v>
      </c>
      <c r="V130" s="14" t="str">
        <f>VLOOKUP(C130,'[1]Khung chuong trinh tong'!$B$7:$T$298,19,0)</f>
        <v>Viện QTKD</v>
      </c>
      <c r="W130" s="14"/>
    </row>
    <row r="131" spans="1:26" s="15" customFormat="1" ht="39.950000000000003" customHeight="1" x14ac:dyDescent="0.2">
      <c r="A131" s="12">
        <v>123</v>
      </c>
      <c r="B131" s="27" t="s">
        <v>132</v>
      </c>
      <c r="C131" s="27" t="s">
        <v>133</v>
      </c>
      <c r="D131" s="14"/>
      <c r="E131" s="14" t="s">
        <v>471</v>
      </c>
      <c r="F131" s="12">
        <v>2</v>
      </c>
      <c r="G131" s="14" t="s">
        <v>67</v>
      </c>
      <c r="H131" s="14" t="s">
        <v>370</v>
      </c>
      <c r="I131" s="14">
        <v>246</v>
      </c>
      <c r="J131" s="14">
        <v>3</v>
      </c>
      <c r="K131" s="12" t="s">
        <v>258</v>
      </c>
      <c r="L131" s="12">
        <v>6</v>
      </c>
      <c r="M131" s="55" t="s">
        <v>338</v>
      </c>
      <c r="N131" s="55" t="s">
        <v>373</v>
      </c>
      <c r="O131" s="12">
        <v>100</v>
      </c>
      <c r="P131" s="12">
        <v>80</v>
      </c>
      <c r="Q131" s="14"/>
      <c r="R131" s="14" t="s">
        <v>1110</v>
      </c>
      <c r="S131" s="14" t="s">
        <v>1111</v>
      </c>
      <c r="T131" s="14" t="s">
        <v>1112</v>
      </c>
      <c r="U131" s="14" t="s">
        <v>1113</v>
      </c>
      <c r="V131" s="14" t="str">
        <f>VLOOKUP(C131,'[1]Khung chuong trinh tong'!$B$7:$T$298,19,0)</f>
        <v>Viện QTKD</v>
      </c>
      <c r="W131" s="14"/>
    </row>
    <row r="132" spans="1:26" s="15" customFormat="1" ht="39.950000000000003" customHeight="1" x14ac:dyDescent="0.2">
      <c r="A132" s="12">
        <v>124</v>
      </c>
      <c r="B132" s="14" t="s">
        <v>132</v>
      </c>
      <c r="C132" s="14" t="s">
        <v>133</v>
      </c>
      <c r="D132" s="14"/>
      <c r="E132" s="14" t="s">
        <v>472</v>
      </c>
      <c r="F132" s="12">
        <v>2</v>
      </c>
      <c r="G132" s="14" t="s">
        <v>55</v>
      </c>
      <c r="H132" s="14" t="s">
        <v>711</v>
      </c>
      <c r="I132" s="14">
        <v>107</v>
      </c>
      <c r="J132" s="14">
        <v>3</v>
      </c>
      <c r="K132" s="12" t="s">
        <v>258</v>
      </c>
      <c r="L132" s="12">
        <v>6</v>
      </c>
      <c r="M132" s="55" t="s">
        <v>339</v>
      </c>
      <c r="N132" s="55" t="s">
        <v>296</v>
      </c>
      <c r="O132" s="12">
        <v>50</v>
      </c>
      <c r="P132" s="12">
        <v>34</v>
      </c>
      <c r="Q132" s="14"/>
      <c r="R132" s="14" t="s">
        <v>1131</v>
      </c>
      <c r="S132" s="14" t="s">
        <v>1128</v>
      </c>
      <c r="T132" s="14" t="s">
        <v>1129</v>
      </c>
      <c r="U132" s="14" t="s">
        <v>1130</v>
      </c>
      <c r="V132" s="14" t="str">
        <f>VLOOKUP(C132,'[1]Khung chuong trinh tong'!$B$7:$T$298,19,0)</f>
        <v>Viện QTKD</v>
      </c>
      <c r="W132" s="14"/>
    </row>
    <row r="133" spans="1:26" s="15" customFormat="1" ht="39.950000000000003" customHeight="1" x14ac:dyDescent="0.2">
      <c r="A133" s="12">
        <v>125</v>
      </c>
      <c r="B133" s="27" t="s">
        <v>132</v>
      </c>
      <c r="C133" s="27" t="s">
        <v>133</v>
      </c>
      <c r="D133" s="27"/>
      <c r="E133" s="14" t="s">
        <v>458</v>
      </c>
      <c r="F133" s="12">
        <v>2</v>
      </c>
      <c r="G133" s="14" t="s">
        <v>67</v>
      </c>
      <c r="H133" s="14" t="s">
        <v>372</v>
      </c>
      <c r="I133" s="14">
        <v>246</v>
      </c>
      <c r="J133" s="14">
        <v>3</v>
      </c>
      <c r="K133" s="12" t="s">
        <v>268</v>
      </c>
      <c r="L133" s="12">
        <v>2</v>
      </c>
      <c r="M133" s="55" t="s">
        <v>340</v>
      </c>
      <c r="N133" s="55" t="s">
        <v>373</v>
      </c>
      <c r="O133" s="12">
        <v>100</v>
      </c>
      <c r="P133" s="12">
        <v>80</v>
      </c>
      <c r="Q133" s="14"/>
      <c r="R133" s="14" t="s">
        <v>1110</v>
      </c>
      <c r="S133" s="14" t="s">
        <v>1111</v>
      </c>
      <c r="T133" s="14" t="s">
        <v>1112</v>
      </c>
      <c r="U133" s="14" t="s">
        <v>1113</v>
      </c>
      <c r="V133" s="14" t="str">
        <f>VLOOKUP(C133,'[1]Khung chuong trinh tong'!$B$7:$T$298,19,0)</f>
        <v>Viện QTKD</v>
      </c>
      <c r="W133" s="14"/>
    </row>
    <row r="134" spans="1:26" s="15" customFormat="1" ht="39.950000000000003" customHeight="1" x14ac:dyDescent="0.2">
      <c r="A134" s="12">
        <v>126</v>
      </c>
      <c r="B134" s="14" t="s">
        <v>132</v>
      </c>
      <c r="C134" s="14" t="s">
        <v>133</v>
      </c>
      <c r="D134" s="14"/>
      <c r="E134" s="14" t="s">
        <v>459</v>
      </c>
      <c r="F134" s="12">
        <v>2</v>
      </c>
      <c r="G134" s="14" t="s">
        <v>67</v>
      </c>
      <c r="H134" s="14" t="s">
        <v>393</v>
      </c>
      <c r="I134" s="14">
        <v>180</v>
      </c>
      <c r="J134" s="14">
        <v>5</v>
      </c>
      <c r="K134" s="12" t="s">
        <v>268</v>
      </c>
      <c r="L134" s="12">
        <v>2</v>
      </c>
      <c r="M134" s="55" t="s">
        <v>341</v>
      </c>
      <c r="N134" s="55" t="s">
        <v>1295</v>
      </c>
      <c r="O134" s="12">
        <v>50</v>
      </c>
      <c r="P134" s="12">
        <v>36</v>
      </c>
      <c r="Q134" s="14"/>
      <c r="R134" s="14" t="s">
        <v>1114</v>
      </c>
      <c r="S134" s="14" t="s">
        <v>1115</v>
      </c>
      <c r="T134" s="14" t="s">
        <v>1116</v>
      </c>
      <c r="U134" s="14" t="s">
        <v>1117</v>
      </c>
      <c r="V134" s="14" t="str">
        <f>VLOOKUP(C134,'[1]Khung chuong trinh tong'!$B$7:$T$298,19,0)</f>
        <v>Viện QTKD</v>
      </c>
      <c r="W134" s="14"/>
    </row>
    <row r="135" spans="1:26" s="15" customFormat="1" ht="39.950000000000003" customHeight="1" x14ac:dyDescent="0.2">
      <c r="A135" s="12">
        <v>127</v>
      </c>
      <c r="B135" s="27" t="s">
        <v>132</v>
      </c>
      <c r="C135" s="27" t="s">
        <v>133</v>
      </c>
      <c r="D135" s="27"/>
      <c r="E135" s="14" t="s">
        <v>460</v>
      </c>
      <c r="F135" s="32">
        <v>2</v>
      </c>
      <c r="G135" s="14" t="s">
        <v>67</v>
      </c>
      <c r="H135" s="14" t="s">
        <v>371</v>
      </c>
      <c r="I135" s="14">
        <v>246</v>
      </c>
      <c r="J135" s="14">
        <v>3</v>
      </c>
      <c r="K135" s="12" t="s">
        <v>258</v>
      </c>
      <c r="L135" s="12">
        <v>3</v>
      </c>
      <c r="M135" s="55" t="s">
        <v>338</v>
      </c>
      <c r="N135" s="55" t="s">
        <v>373</v>
      </c>
      <c r="O135" s="12">
        <v>100</v>
      </c>
      <c r="P135" s="12">
        <v>80</v>
      </c>
      <c r="Q135" s="14"/>
      <c r="R135" s="14" t="s">
        <v>1110</v>
      </c>
      <c r="S135" s="14" t="s">
        <v>1111</v>
      </c>
      <c r="T135" s="14" t="s">
        <v>1112</v>
      </c>
      <c r="U135" s="14" t="s">
        <v>1113</v>
      </c>
      <c r="V135" s="14" t="str">
        <f>VLOOKUP(C135,'[1]Khung chuong trinh tong'!$B$7:$T$298,19,0)</f>
        <v>Viện QTKD</v>
      </c>
      <c r="W135" s="14"/>
    </row>
    <row r="136" spans="1:26" s="15" customFormat="1" ht="39.950000000000003" customHeight="1" x14ac:dyDescent="0.2">
      <c r="A136" s="12">
        <v>128</v>
      </c>
      <c r="B136" s="14" t="s">
        <v>132</v>
      </c>
      <c r="C136" s="14" t="s">
        <v>133</v>
      </c>
      <c r="D136" s="14"/>
      <c r="E136" s="14" t="s">
        <v>461</v>
      </c>
      <c r="F136" s="12">
        <v>2</v>
      </c>
      <c r="G136" s="14" t="s">
        <v>55</v>
      </c>
      <c r="H136" s="14" t="s">
        <v>712</v>
      </c>
      <c r="I136" s="14">
        <v>107</v>
      </c>
      <c r="J136" s="14">
        <v>3</v>
      </c>
      <c r="K136" s="12" t="s">
        <v>268</v>
      </c>
      <c r="L136" s="12">
        <v>3</v>
      </c>
      <c r="M136" s="55" t="s">
        <v>340</v>
      </c>
      <c r="N136" s="55" t="s">
        <v>296</v>
      </c>
      <c r="O136" s="12">
        <v>50</v>
      </c>
      <c r="P136" s="12">
        <v>37</v>
      </c>
      <c r="Q136" s="14"/>
      <c r="R136" s="14" t="s">
        <v>1114</v>
      </c>
      <c r="S136" s="14" t="s">
        <v>1115</v>
      </c>
      <c r="T136" s="14" t="s">
        <v>1116</v>
      </c>
      <c r="U136" s="14" t="s">
        <v>1117</v>
      </c>
      <c r="V136" s="14" t="str">
        <f>VLOOKUP(C136,'[1]Khung chuong trinh tong'!$B$7:$T$298,19,0)</f>
        <v>Viện QTKD</v>
      </c>
      <c r="W136" s="14"/>
    </row>
    <row r="137" spans="1:26" s="15" customFormat="1" ht="39.950000000000003" customHeight="1" x14ac:dyDescent="0.2">
      <c r="A137" s="12">
        <v>129</v>
      </c>
      <c r="B137" s="14" t="s">
        <v>132</v>
      </c>
      <c r="C137" s="14" t="s">
        <v>133</v>
      </c>
      <c r="D137" s="14"/>
      <c r="E137" s="14" t="s">
        <v>462</v>
      </c>
      <c r="F137" s="12">
        <v>2</v>
      </c>
      <c r="G137" s="14" t="s">
        <v>67</v>
      </c>
      <c r="H137" s="14" t="s">
        <v>392</v>
      </c>
      <c r="I137" s="14">
        <v>180</v>
      </c>
      <c r="J137" s="14">
        <v>5</v>
      </c>
      <c r="K137" s="12" t="s">
        <v>268</v>
      </c>
      <c r="L137" s="12">
        <v>3</v>
      </c>
      <c r="M137" s="55" t="s">
        <v>340</v>
      </c>
      <c r="N137" s="55" t="s">
        <v>1294</v>
      </c>
      <c r="O137" s="12">
        <v>50</v>
      </c>
      <c r="P137" s="12">
        <v>36</v>
      </c>
      <c r="Q137" s="14"/>
      <c r="R137" s="14" t="s">
        <v>1118</v>
      </c>
      <c r="S137" s="14" t="s">
        <v>1102</v>
      </c>
      <c r="T137" s="14" t="s">
        <v>1119</v>
      </c>
      <c r="U137" s="14" t="s">
        <v>934</v>
      </c>
      <c r="V137" s="14" t="str">
        <f>VLOOKUP(C137,'[1]Khung chuong trinh tong'!$B$7:$T$298,19,0)</f>
        <v>Viện QTKD</v>
      </c>
      <c r="W137" s="14"/>
    </row>
    <row r="138" spans="1:26" s="15" customFormat="1" ht="39.950000000000003" customHeight="1" x14ac:dyDescent="0.2">
      <c r="A138" s="12">
        <v>130</v>
      </c>
      <c r="B138" s="14" t="s">
        <v>132</v>
      </c>
      <c r="C138" s="14" t="s">
        <v>133</v>
      </c>
      <c r="D138" s="14"/>
      <c r="E138" s="14" t="s">
        <v>463</v>
      </c>
      <c r="F138" s="12">
        <v>2</v>
      </c>
      <c r="G138" s="14" t="s">
        <v>55</v>
      </c>
      <c r="H138" s="14" t="s">
        <v>713</v>
      </c>
      <c r="I138" s="14">
        <v>107</v>
      </c>
      <c r="J138" s="14">
        <v>3</v>
      </c>
      <c r="K138" s="12" t="s">
        <v>268</v>
      </c>
      <c r="L138" s="12">
        <v>3</v>
      </c>
      <c r="M138" s="55" t="s">
        <v>341</v>
      </c>
      <c r="N138" s="55" t="s">
        <v>296</v>
      </c>
      <c r="O138" s="12">
        <v>50</v>
      </c>
      <c r="P138" s="12">
        <v>37</v>
      </c>
      <c r="Q138" s="14"/>
      <c r="R138" s="14" t="s">
        <v>1114</v>
      </c>
      <c r="S138" s="14" t="s">
        <v>1115</v>
      </c>
      <c r="T138" s="14" t="s">
        <v>1116</v>
      </c>
      <c r="U138" s="14" t="s">
        <v>1117</v>
      </c>
      <c r="V138" s="14" t="str">
        <f>VLOOKUP(C138,'[1]Khung chuong trinh tong'!$B$7:$T$298,19,0)</f>
        <v>Viện QTKD</v>
      </c>
      <c r="W138" s="14"/>
    </row>
    <row r="139" spans="1:26" s="15" customFormat="1" ht="39.950000000000003" customHeight="1" x14ac:dyDescent="0.2">
      <c r="A139" s="12">
        <v>131</v>
      </c>
      <c r="B139" s="14" t="s">
        <v>132</v>
      </c>
      <c r="C139" s="27" t="s">
        <v>133</v>
      </c>
      <c r="D139" s="27"/>
      <c r="E139" s="14" t="s">
        <v>464</v>
      </c>
      <c r="F139" s="32">
        <v>2</v>
      </c>
      <c r="G139" s="14" t="s">
        <v>67</v>
      </c>
      <c r="H139" s="14" t="s">
        <v>394</v>
      </c>
      <c r="I139" s="14">
        <v>180</v>
      </c>
      <c r="J139" s="14">
        <v>5</v>
      </c>
      <c r="K139" s="12" t="s">
        <v>268</v>
      </c>
      <c r="L139" s="12">
        <v>3</v>
      </c>
      <c r="M139" s="55" t="s">
        <v>341</v>
      </c>
      <c r="N139" s="55" t="s">
        <v>1296</v>
      </c>
      <c r="O139" s="12">
        <v>50</v>
      </c>
      <c r="P139" s="12">
        <v>36</v>
      </c>
      <c r="Q139" s="14"/>
      <c r="R139" s="14" t="s">
        <v>1118</v>
      </c>
      <c r="S139" s="14" t="s">
        <v>1102</v>
      </c>
      <c r="T139" s="14" t="s">
        <v>1119</v>
      </c>
      <c r="U139" s="14" t="s">
        <v>934</v>
      </c>
      <c r="V139" s="14" t="str">
        <f>VLOOKUP(C139,'[1]Khung chuong trinh tong'!$B$7:$T$298,19,0)</f>
        <v>Viện QTKD</v>
      </c>
      <c r="W139" s="14"/>
    </row>
    <row r="140" spans="1:26" s="15" customFormat="1" ht="39.950000000000003" customHeight="1" x14ac:dyDescent="0.2">
      <c r="A140" s="12">
        <v>132</v>
      </c>
      <c r="B140" s="27" t="s">
        <v>132</v>
      </c>
      <c r="C140" s="27" t="s">
        <v>133</v>
      </c>
      <c r="D140" s="27"/>
      <c r="E140" s="14" t="s">
        <v>465</v>
      </c>
      <c r="F140" s="12">
        <v>2</v>
      </c>
      <c r="G140" s="14" t="s">
        <v>67</v>
      </c>
      <c r="H140" s="14" t="s">
        <v>400</v>
      </c>
      <c r="I140" s="14">
        <v>180</v>
      </c>
      <c r="J140" s="14">
        <v>5</v>
      </c>
      <c r="K140" s="12" t="s">
        <v>268</v>
      </c>
      <c r="L140" s="12">
        <v>3</v>
      </c>
      <c r="M140" s="55" t="s">
        <v>341</v>
      </c>
      <c r="N140" s="55" t="s">
        <v>1298</v>
      </c>
      <c r="O140" s="12">
        <v>50</v>
      </c>
      <c r="P140" s="12">
        <v>36</v>
      </c>
      <c r="Q140" s="14"/>
      <c r="R140" s="14" t="s">
        <v>1120</v>
      </c>
      <c r="S140" s="14" t="s">
        <v>1102</v>
      </c>
      <c r="T140" s="14" t="s">
        <v>1122</v>
      </c>
      <c r="U140" s="14" t="s">
        <v>1123</v>
      </c>
      <c r="V140" s="14" t="str">
        <f>VLOOKUP(C140,'[1]Khung chuong trinh tong'!$B$7:$T$298,19,0)</f>
        <v>Viện QTKD</v>
      </c>
      <c r="W140" s="14"/>
    </row>
    <row r="141" spans="1:26" s="15" customFormat="1" ht="39.950000000000003" customHeight="1" x14ac:dyDescent="0.2">
      <c r="A141" s="12">
        <v>133</v>
      </c>
      <c r="B141" s="18" t="s">
        <v>104</v>
      </c>
      <c r="C141" s="18" t="s">
        <v>105</v>
      </c>
      <c r="D141" s="27"/>
      <c r="E141" s="30" t="s">
        <v>473</v>
      </c>
      <c r="F141" s="12">
        <v>3</v>
      </c>
      <c r="G141" s="14" t="s">
        <v>55</v>
      </c>
      <c r="H141" s="14" t="s">
        <v>75</v>
      </c>
      <c r="I141" s="14">
        <v>183</v>
      </c>
      <c r="J141" s="14">
        <v>2</v>
      </c>
      <c r="K141" s="12" t="s">
        <v>268</v>
      </c>
      <c r="L141" s="12">
        <v>5</v>
      </c>
      <c r="M141" s="55" t="s">
        <v>274</v>
      </c>
      <c r="N141" s="55" t="s">
        <v>285</v>
      </c>
      <c r="O141" s="12">
        <v>100</v>
      </c>
      <c r="P141" s="12">
        <v>80</v>
      </c>
      <c r="Q141" s="14"/>
      <c r="R141" s="14" t="s">
        <v>692</v>
      </c>
      <c r="S141" s="14" t="s">
        <v>686</v>
      </c>
      <c r="T141" s="14" t="s">
        <v>693</v>
      </c>
      <c r="U141" s="14" t="s">
        <v>694</v>
      </c>
      <c r="V141" s="14" t="str">
        <f>VLOOKUP(C141,'[1]Khung chuong trinh tong'!$B$7:$T$298,19,0)</f>
        <v>Khoa KTCT</v>
      </c>
      <c r="W141" s="14"/>
    </row>
    <row r="142" spans="1:26" s="15" customFormat="1" ht="39.950000000000003" customHeight="1" x14ac:dyDescent="0.2">
      <c r="A142" s="12">
        <v>134</v>
      </c>
      <c r="B142" s="18" t="s">
        <v>104</v>
      </c>
      <c r="C142" s="18" t="s">
        <v>105</v>
      </c>
      <c r="D142" s="27"/>
      <c r="E142" s="30" t="s">
        <v>474</v>
      </c>
      <c r="F142" s="12">
        <v>3</v>
      </c>
      <c r="G142" s="14" t="s">
        <v>55</v>
      </c>
      <c r="H142" s="14" t="s">
        <v>75</v>
      </c>
      <c r="I142" s="14">
        <v>183</v>
      </c>
      <c r="J142" s="14">
        <v>2</v>
      </c>
      <c r="K142" s="12" t="s">
        <v>268</v>
      </c>
      <c r="L142" s="12">
        <v>5</v>
      </c>
      <c r="M142" s="55" t="s">
        <v>275</v>
      </c>
      <c r="N142" s="55" t="s">
        <v>285</v>
      </c>
      <c r="O142" s="12">
        <v>100</v>
      </c>
      <c r="P142" s="12">
        <v>80</v>
      </c>
      <c r="Q142" s="14"/>
      <c r="R142" s="14" t="s">
        <v>695</v>
      </c>
      <c r="S142" s="14" t="s">
        <v>686</v>
      </c>
      <c r="T142" s="14" t="s">
        <v>696</v>
      </c>
      <c r="U142" s="14" t="s">
        <v>697</v>
      </c>
      <c r="V142" s="14" t="str">
        <f>VLOOKUP(C142,'[1]Khung chuong trinh tong'!$B$7:$T$298,19,0)</f>
        <v>Khoa KTCT</v>
      </c>
      <c r="W142" s="14"/>
    </row>
    <row r="143" spans="1:26" s="15" customFormat="1" ht="39.950000000000003" customHeight="1" x14ac:dyDescent="0.2">
      <c r="A143" s="12">
        <v>135</v>
      </c>
      <c r="B143" s="18" t="s">
        <v>104</v>
      </c>
      <c r="C143" s="18" t="s">
        <v>105</v>
      </c>
      <c r="D143" s="27"/>
      <c r="E143" s="30" t="s">
        <v>475</v>
      </c>
      <c r="F143" s="32">
        <v>3</v>
      </c>
      <c r="G143" s="14" t="s">
        <v>364</v>
      </c>
      <c r="H143" s="14" t="s">
        <v>366</v>
      </c>
      <c r="I143" s="14" t="s">
        <v>365</v>
      </c>
      <c r="J143" s="14">
        <v>1</v>
      </c>
      <c r="K143" s="12" t="s">
        <v>258</v>
      </c>
      <c r="L143" s="12">
        <v>6</v>
      </c>
      <c r="M143" s="55" t="s">
        <v>261</v>
      </c>
      <c r="N143" s="55" t="s">
        <v>348</v>
      </c>
      <c r="O143" s="12">
        <v>100</v>
      </c>
      <c r="P143" s="12">
        <v>80</v>
      </c>
      <c r="Q143" s="14"/>
      <c r="R143" s="14" t="s">
        <v>701</v>
      </c>
      <c r="S143" s="14" t="s">
        <v>686</v>
      </c>
      <c r="T143" s="14" t="s">
        <v>687</v>
      </c>
      <c r="U143" s="14" t="s">
        <v>688</v>
      </c>
      <c r="V143" s="14" t="str">
        <f>VLOOKUP(C143,'[1]Khung chuong trinh tong'!$B$7:$T$298,19,0)</f>
        <v>Khoa KTCT</v>
      </c>
      <c r="W143" s="14"/>
    </row>
    <row r="144" spans="1:26" s="16" customFormat="1" ht="39.950000000000003" customHeight="1" x14ac:dyDescent="0.2">
      <c r="A144" s="12">
        <v>136</v>
      </c>
      <c r="B144" s="27" t="s">
        <v>256</v>
      </c>
      <c r="C144" s="27" t="s">
        <v>257</v>
      </c>
      <c r="D144" s="27"/>
      <c r="E144" s="14" t="s">
        <v>476</v>
      </c>
      <c r="F144" s="12">
        <v>2</v>
      </c>
      <c r="G144" s="14" t="s">
        <v>67</v>
      </c>
      <c r="H144" s="14" t="s">
        <v>404</v>
      </c>
      <c r="I144" s="14">
        <v>144</v>
      </c>
      <c r="J144" s="14">
        <v>4</v>
      </c>
      <c r="K144" s="12" t="s">
        <v>268</v>
      </c>
      <c r="L144" s="12">
        <v>2</v>
      </c>
      <c r="M144" s="55" t="s">
        <v>340</v>
      </c>
      <c r="N144" s="55" t="s">
        <v>1299</v>
      </c>
      <c r="O144" s="12">
        <v>50</v>
      </c>
      <c r="P144" s="12">
        <v>36</v>
      </c>
      <c r="Q144" s="14"/>
      <c r="R144" s="14"/>
      <c r="S144" s="14"/>
      <c r="T144" s="14"/>
      <c r="U144" s="14"/>
      <c r="V144" s="14" t="str">
        <f>VLOOKUP(C144,'[1]Khung chuong trinh tong'!$B$7:$T$298,19,0)</f>
        <v>ĐHKHXH&amp;NV</v>
      </c>
      <c r="W144" s="14" t="s">
        <v>1202</v>
      </c>
      <c r="X144" s="15"/>
      <c r="Y144" s="15"/>
      <c r="Z144" s="15"/>
    </row>
    <row r="145" spans="1:26" s="15" customFormat="1" ht="39.950000000000003" customHeight="1" x14ac:dyDescent="0.2">
      <c r="A145" s="12">
        <v>137</v>
      </c>
      <c r="B145" s="27" t="s">
        <v>256</v>
      </c>
      <c r="C145" s="27" t="s">
        <v>257</v>
      </c>
      <c r="D145" s="27"/>
      <c r="E145" s="14" t="s">
        <v>477</v>
      </c>
      <c r="F145" s="32">
        <v>2</v>
      </c>
      <c r="G145" s="14" t="s">
        <v>67</v>
      </c>
      <c r="H145" s="14" t="s">
        <v>405</v>
      </c>
      <c r="I145" s="14">
        <v>144</v>
      </c>
      <c r="J145" s="14">
        <v>4</v>
      </c>
      <c r="K145" s="12" t="s">
        <v>268</v>
      </c>
      <c r="L145" s="12">
        <v>2</v>
      </c>
      <c r="M145" s="55" t="s">
        <v>350</v>
      </c>
      <c r="N145" s="55" t="s">
        <v>1300</v>
      </c>
      <c r="O145" s="12">
        <v>50</v>
      </c>
      <c r="P145" s="12">
        <v>36</v>
      </c>
      <c r="Q145" s="14"/>
      <c r="R145" s="14"/>
      <c r="S145" s="14"/>
      <c r="T145" s="14"/>
      <c r="U145" s="14"/>
      <c r="V145" s="14" t="str">
        <f>VLOOKUP(C145,'[1]Khung chuong trinh tong'!$B$7:$T$298,19,0)</f>
        <v>ĐHKHXH&amp;NV</v>
      </c>
      <c r="W145" s="14"/>
    </row>
    <row r="146" spans="1:26" s="15" customFormat="1" ht="39.950000000000003" customHeight="1" x14ac:dyDescent="0.2">
      <c r="A146" s="12">
        <v>138</v>
      </c>
      <c r="B146" s="27" t="s">
        <v>256</v>
      </c>
      <c r="C146" s="27" t="s">
        <v>257</v>
      </c>
      <c r="D146" s="27"/>
      <c r="E146" s="27" t="s">
        <v>478</v>
      </c>
      <c r="F146" s="12">
        <v>2</v>
      </c>
      <c r="G146" s="14" t="s">
        <v>67</v>
      </c>
      <c r="H146" s="14" t="s">
        <v>402</v>
      </c>
      <c r="I146" s="14">
        <v>144</v>
      </c>
      <c r="J146" s="14">
        <v>4</v>
      </c>
      <c r="K146" s="12" t="s">
        <v>258</v>
      </c>
      <c r="L146" s="12">
        <v>5</v>
      </c>
      <c r="M146" s="55" t="s">
        <v>338</v>
      </c>
      <c r="N146" s="55" t="s">
        <v>1298</v>
      </c>
      <c r="O146" s="12">
        <v>50</v>
      </c>
      <c r="P146" s="12">
        <v>36</v>
      </c>
      <c r="Q146" s="14"/>
      <c r="R146" s="14"/>
      <c r="S146" s="14"/>
      <c r="T146" s="14"/>
      <c r="U146" s="14"/>
      <c r="V146" s="14" t="str">
        <f>VLOOKUP(C146,'[1]Khung chuong trinh tong'!$B$7:$T$298,19,0)</f>
        <v>ĐHKHXH&amp;NV</v>
      </c>
      <c r="W146" s="14"/>
    </row>
    <row r="147" spans="1:26" s="15" customFormat="1" ht="39.950000000000003" customHeight="1" x14ac:dyDescent="0.2">
      <c r="A147" s="12">
        <v>139</v>
      </c>
      <c r="B147" s="27" t="s">
        <v>256</v>
      </c>
      <c r="C147" s="27" t="s">
        <v>257</v>
      </c>
      <c r="D147" s="27"/>
      <c r="E147" s="27" t="s">
        <v>479</v>
      </c>
      <c r="F147" s="12">
        <v>2</v>
      </c>
      <c r="G147" s="14" t="s">
        <v>67</v>
      </c>
      <c r="H147" s="14" t="s">
        <v>403</v>
      </c>
      <c r="I147" s="14">
        <v>144</v>
      </c>
      <c r="J147" s="14">
        <v>4</v>
      </c>
      <c r="K147" s="12" t="s">
        <v>258</v>
      </c>
      <c r="L147" s="12">
        <v>5</v>
      </c>
      <c r="M147" s="55" t="s">
        <v>326</v>
      </c>
      <c r="N147" s="55" t="s">
        <v>1299</v>
      </c>
      <c r="O147" s="12">
        <v>50</v>
      </c>
      <c r="P147" s="12">
        <v>36</v>
      </c>
      <c r="Q147" s="14"/>
      <c r="R147" s="14"/>
      <c r="S147" s="14"/>
      <c r="T147" s="14"/>
      <c r="U147" s="14"/>
      <c r="V147" s="14" t="str">
        <f>VLOOKUP(C147,'[1]Khung chuong trinh tong'!$B$7:$T$298,19,0)</f>
        <v>ĐHKHXH&amp;NV</v>
      </c>
      <c r="W147" s="14"/>
    </row>
    <row r="148" spans="1:26" s="15" customFormat="1" ht="39.950000000000003" customHeight="1" x14ac:dyDescent="0.2">
      <c r="A148" s="12">
        <v>140</v>
      </c>
      <c r="B148" s="27" t="s">
        <v>256</v>
      </c>
      <c r="C148" s="27" t="s">
        <v>257</v>
      </c>
      <c r="D148" s="27"/>
      <c r="E148" s="27" t="s">
        <v>480</v>
      </c>
      <c r="F148" s="12">
        <v>2</v>
      </c>
      <c r="G148" s="14" t="s">
        <v>67</v>
      </c>
      <c r="H148" s="14" t="s">
        <v>149</v>
      </c>
      <c r="I148" s="14">
        <v>240</v>
      </c>
      <c r="J148" s="14">
        <v>1</v>
      </c>
      <c r="K148" s="12" t="s">
        <v>268</v>
      </c>
      <c r="L148" s="12">
        <v>5</v>
      </c>
      <c r="M148" s="55" t="s">
        <v>340</v>
      </c>
      <c r="N148" s="55" t="s">
        <v>1302</v>
      </c>
      <c r="O148" s="12">
        <v>50</v>
      </c>
      <c r="P148" s="12">
        <v>30</v>
      </c>
      <c r="Q148" s="14"/>
      <c r="R148" s="14"/>
      <c r="S148" s="14"/>
      <c r="T148" s="14"/>
      <c r="U148" s="14"/>
      <c r="V148" s="14" t="str">
        <f>VLOOKUP(C148,'[1]Khung chuong trinh tong'!$B$7:$T$298,19,0)</f>
        <v>ĐHKHXH&amp;NV</v>
      </c>
      <c r="W148" s="14"/>
    </row>
    <row r="149" spans="1:26" s="15" customFormat="1" ht="39.950000000000003" customHeight="1" x14ac:dyDescent="0.2">
      <c r="A149" s="12">
        <v>141</v>
      </c>
      <c r="B149" s="27" t="s">
        <v>335</v>
      </c>
      <c r="C149" s="27" t="s">
        <v>336</v>
      </c>
      <c r="D149" s="27"/>
      <c r="E149" s="27" t="s">
        <v>342</v>
      </c>
      <c r="F149" s="12">
        <v>2</v>
      </c>
      <c r="G149" s="14" t="s">
        <v>55</v>
      </c>
      <c r="H149" s="14" t="s">
        <v>713</v>
      </c>
      <c r="I149" s="14">
        <v>107</v>
      </c>
      <c r="J149" s="14">
        <v>3</v>
      </c>
      <c r="K149" s="12" t="s">
        <v>268</v>
      </c>
      <c r="L149" s="12">
        <v>3</v>
      </c>
      <c r="M149" s="55" t="s">
        <v>340</v>
      </c>
      <c r="N149" s="55" t="s">
        <v>301</v>
      </c>
      <c r="O149" s="12">
        <v>50</v>
      </c>
      <c r="P149" s="12">
        <v>37</v>
      </c>
      <c r="Q149" s="14"/>
      <c r="R149" s="14"/>
      <c r="S149" s="14"/>
      <c r="T149" s="14"/>
      <c r="U149" s="14"/>
      <c r="V149" s="14" t="str">
        <f>VLOOKUP(C149,'[1]Khung chuong trinh tong'!$B$7:$T$298,19,0)</f>
        <v>ĐHKHXH&amp;NV</v>
      </c>
      <c r="W149" s="14"/>
    </row>
    <row r="150" spans="1:26" s="15" customFormat="1" ht="39.950000000000003" customHeight="1" x14ac:dyDescent="0.2">
      <c r="A150" s="12">
        <v>142</v>
      </c>
      <c r="B150" s="27" t="s">
        <v>335</v>
      </c>
      <c r="C150" s="27" t="s">
        <v>336</v>
      </c>
      <c r="D150" s="27"/>
      <c r="E150" s="27" t="s">
        <v>343</v>
      </c>
      <c r="F150" s="12">
        <v>2</v>
      </c>
      <c r="G150" s="14" t="s">
        <v>55</v>
      </c>
      <c r="H150" s="14" t="s">
        <v>712</v>
      </c>
      <c r="I150" s="14">
        <v>107</v>
      </c>
      <c r="J150" s="14">
        <v>3</v>
      </c>
      <c r="K150" s="12" t="s">
        <v>268</v>
      </c>
      <c r="L150" s="12">
        <v>3</v>
      </c>
      <c r="M150" s="55" t="s">
        <v>341</v>
      </c>
      <c r="N150" s="55" t="s">
        <v>301</v>
      </c>
      <c r="O150" s="12">
        <v>50</v>
      </c>
      <c r="P150" s="12">
        <v>37</v>
      </c>
      <c r="Q150" s="14"/>
      <c r="R150" s="14"/>
      <c r="S150" s="14"/>
      <c r="T150" s="14"/>
      <c r="U150" s="14"/>
      <c r="V150" s="14" t="str">
        <f>VLOOKUP(C150,'[1]Khung chuong trinh tong'!$B$7:$T$298,19,0)</f>
        <v>ĐHKHXH&amp;NV</v>
      </c>
      <c r="W150" s="14"/>
    </row>
    <row r="151" spans="1:26" s="15" customFormat="1" ht="39.950000000000003" customHeight="1" x14ac:dyDescent="0.2">
      <c r="A151" s="12">
        <v>143</v>
      </c>
      <c r="B151" s="27" t="s">
        <v>335</v>
      </c>
      <c r="C151" s="27" t="s">
        <v>336</v>
      </c>
      <c r="D151" s="27"/>
      <c r="E151" s="27" t="s">
        <v>344</v>
      </c>
      <c r="F151" s="12">
        <v>2</v>
      </c>
      <c r="G151" s="14" t="s">
        <v>55</v>
      </c>
      <c r="H151" s="14" t="s">
        <v>711</v>
      </c>
      <c r="I151" s="14">
        <v>107</v>
      </c>
      <c r="J151" s="14">
        <v>3</v>
      </c>
      <c r="K151" s="12" t="s">
        <v>258</v>
      </c>
      <c r="L151" s="12">
        <v>6</v>
      </c>
      <c r="M151" s="55" t="s">
        <v>338</v>
      </c>
      <c r="N151" s="55" t="s">
        <v>296</v>
      </c>
      <c r="O151" s="12">
        <v>50</v>
      </c>
      <c r="P151" s="12">
        <v>34</v>
      </c>
      <c r="Q151" s="14"/>
      <c r="R151" s="14"/>
      <c r="S151" s="14"/>
      <c r="T151" s="14"/>
      <c r="U151" s="14"/>
      <c r="V151" s="14" t="str">
        <f>VLOOKUP(C151,'[1]Khung chuong trinh tong'!$B$7:$T$298,19,0)</f>
        <v>ĐHKHXH&amp;NV</v>
      </c>
      <c r="W151" s="14"/>
    </row>
    <row r="152" spans="1:26" s="15" customFormat="1" ht="39.950000000000003" customHeight="1" x14ac:dyDescent="0.2">
      <c r="A152" s="12">
        <v>144</v>
      </c>
      <c r="B152" s="14" t="s">
        <v>335</v>
      </c>
      <c r="C152" s="14" t="s">
        <v>336</v>
      </c>
      <c r="D152" s="14"/>
      <c r="E152" s="14" t="s">
        <v>345</v>
      </c>
      <c r="F152" s="12">
        <v>2</v>
      </c>
      <c r="G152" s="14" t="s">
        <v>67</v>
      </c>
      <c r="H152" s="14" t="s">
        <v>715</v>
      </c>
      <c r="I152" s="14">
        <v>144</v>
      </c>
      <c r="J152" s="14">
        <v>1</v>
      </c>
      <c r="K152" s="12" t="s">
        <v>258</v>
      </c>
      <c r="L152" s="12">
        <v>6</v>
      </c>
      <c r="M152" s="55" t="s">
        <v>326</v>
      </c>
      <c r="N152" s="55" t="s">
        <v>1302</v>
      </c>
      <c r="O152" s="12">
        <v>50</v>
      </c>
      <c r="P152" s="12">
        <v>30</v>
      </c>
      <c r="Q152" s="14"/>
      <c r="R152" s="14"/>
      <c r="S152" s="14"/>
      <c r="T152" s="14"/>
      <c r="U152" s="14"/>
      <c r="V152" s="14" t="str">
        <f>VLOOKUP(C152,'[1]Khung chuong trinh tong'!$B$7:$T$298,19,0)</f>
        <v>ĐHKHXH&amp;NV</v>
      </c>
      <c r="W152" s="14" t="s">
        <v>1202</v>
      </c>
    </row>
    <row r="153" spans="1:26" s="15" customFormat="1" ht="39.950000000000003" customHeight="1" x14ac:dyDescent="0.2">
      <c r="A153" s="12">
        <v>145</v>
      </c>
      <c r="B153" s="18" t="s">
        <v>158</v>
      </c>
      <c r="C153" s="18" t="s">
        <v>159</v>
      </c>
      <c r="D153" s="18" t="s">
        <v>91</v>
      </c>
      <c r="E153" s="30" t="s">
        <v>481</v>
      </c>
      <c r="F153" s="12">
        <v>3</v>
      </c>
      <c r="G153" s="14" t="s">
        <v>37</v>
      </c>
      <c r="H153" s="14" t="s">
        <v>144</v>
      </c>
      <c r="I153" s="14" t="s">
        <v>150</v>
      </c>
      <c r="J153" s="14">
        <v>2</v>
      </c>
      <c r="K153" s="12" t="s">
        <v>258</v>
      </c>
      <c r="L153" s="12">
        <v>4</v>
      </c>
      <c r="M153" s="55" t="s">
        <v>261</v>
      </c>
      <c r="N153" s="55" t="s">
        <v>379</v>
      </c>
      <c r="O153" s="12">
        <v>80</v>
      </c>
      <c r="P153" s="12">
        <v>50</v>
      </c>
      <c r="Q153" s="14"/>
      <c r="R153" s="14" t="s">
        <v>743</v>
      </c>
      <c r="S153" s="51" t="s">
        <v>718</v>
      </c>
      <c r="T153" s="61" t="s">
        <v>744</v>
      </c>
      <c r="U153" s="14" t="s">
        <v>1234</v>
      </c>
      <c r="V153" s="14" t="str">
        <f>VLOOKUP(C153,'[1]Khung chuong trinh tong'!$B$7:$T$298,19,0)</f>
        <v>Khoa KT&amp;KDQT</v>
      </c>
      <c r="W153" s="14"/>
    </row>
    <row r="154" spans="1:26" s="15" customFormat="1" ht="39.950000000000003" customHeight="1" x14ac:dyDescent="0.2">
      <c r="A154" s="12">
        <v>146</v>
      </c>
      <c r="B154" s="18" t="s">
        <v>158</v>
      </c>
      <c r="C154" s="18" t="s">
        <v>159</v>
      </c>
      <c r="D154" s="18" t="s">
        <v>91</v>
      </c>
      <c r="E154" s="30" t="s">
        <v>482</v>
      </c>
      <c r="F154" s="12">
        <v>3</v>
      </c>
      <c r="G154" s="14" t="s">
        <v>37</v>
      </c>
      <c r="H154" s="14" t="s">
        <v>144</v>
      </c>
      <c r="I154" s="14" t="s">
        <v>150</v>
      </c>
      <c r="J154" s="14">
        <v>2</v>
      </c>
      <c r="K154" s="12" t="s">
        <v>258</v>
      </c>
      <c r="L154" s="12">
        <v>5</v>
      </c>
      <c r="M154" s="55" t="s">
        <v>262</v>
      </c>
      <c r="N154" s="55" t="s">
        <v>378</v>
      </c>
      <c r="O154" s="12">
        <v>80</v>
      </c>
      <c r="P154" s="12">
        <v>50</v>
      </c>
      <c r="Q154" s="14"/>
      <c r="R154" s="14" t="s">
        <v>743</v>
      </c>
      <c r="S154" s="51" t="s">
        <v>718</v>
      </c>
      <c r="T154" s="61" t="s">
        <v>744</v>
      </c>
      <c r="U154" s="14" t="s">
        <v>1234</v>
      </c>
      <c r="V154" s="14" t="str">
        <f>VLOOKUP(C154,'[1]Khung chuong trinh tong'!$B$7:$T$298,19,0)</f>
        <v>Khoa KT&amp;KDQT</v>
      </c>
      <c r="W154" s="14"/>
    </row>
    <row r="155" spans="1:26" s="15" customFormat="1" ht="39.950000000000003" customHeight="1" x14ac:dyDescent="0.2">
      <c r="A155" s="12">
        <v>147</v>
      </c>
      <c r="B155" s="27" t="s">
        <v>78</v>
      </c>
      <c r="C155" s="27" t="s">
        <v>79</v>
      </c>
      <c r="D155" s="14" t="s">
        <v>80</v>
      </c>
      <c r="E155" s="14" t="s">
        <v>79</v>
      </c>
      <c r="F155" s="32">
        <v>3</v>
      </c>
      <c r="G155" s="14" t="s">
        <v>29</v>
      </c>
      <c r="H155" s="14" t="s">
        <v>75</v>
      </c>
      <c r="I155" s="14">
        <v>84</v>
      </c>
      <c r="J155" s="14">
        <v>1</v>
      </c>
      <c r="K155" s="12" t="s">
        <v>268</v>
      </c>
      <c r="L155" s="12">
        <v>3</v>
      </c>
      <c r="M155" s="55" t="s">
        <v>274</v>
      </c>
      <c r="N155" s="55" t="s">
        <v>347</v>
      </c>
      <c r="O155" s="12">
        <v>85</v>
      </c>
      <c r="P155" s="12">
        <v>20</v>
      </c>
      <c r="Q155" s="14"/>
      <c r="R155" s="14" t="s">
        <v>702</v>
      </c>
      <c r="S155" s="14" t="s">
        <v>686</v>
      </c>
      <c r="T155" s="14" t="s">
        <v>703</v>
      </c>
      <c r="U155" s="14" t="s">
        <v>704</v>
      </c>
      <c r="V155" s="14" t="str">
        <f>VLOOKUP(C155,'[1]Khung chuong trinh tong'!$B$7:$T$298,19,0)</f>
        <v>Khoa KTCT</v>
      </c>
      <c r="W155" s="14"/>
    </row>
    <row r="156" spans="1:26" s="15" customFormat="1" ht="39.950000000000003" customHeight="1" x14ac:dyDescent="0.2">
      <c r="A156" s="12">
        <v>148</v>
      </c>
      <c r="B156" s="30" t="s">
        <v>59</v>
      </c>
      <c r="C156" s="30" t="s">
        <v>60</v>
      </c>
      <c r="D156" s="14"/>
      <c r="E156" s="30" t="s">
        <v>302</v>
      </c>
      <c r="F156" s="12">
        <v>3</v>
      </c>
      <c r="G156" s="14" t="s">
        <v>55</v>
      </c>
      <c r="H156" s="14" t="s">
        <v>712</v>
      </c>
      <c r="I156" s="14">
        <v>107</v>
      </c>
      <c r="J156" s="14">
        <v>3</v>
      </c>
      <c r="K156" s="12" t="s">
        <v>268</v>
      </c>
      <c r="L156" s="12">
        <v>2</v>
      </c>
      <c r="M156" s="55" t="s">
        <v>274</v>
      </c>
      <c r="N156" s="55" t="s">
        <v>301</v>
      </c>
      <c r="O156" s="12">
        <v>50</v>
      </c>
      <c r="P156" s="12">
        <v>37</v>
      </c>
      <c r="Q156" s="14"/>
      <c r="R156" s="14"/>
      <c r="S156" s="14"/>
      <c r="T156" s="14"/>
      <c r="U156" s="14"/>
      <c r="V156" s="14" t="str">
        <f>VLOOKUP(C156,'[1]Khung chuong trinh tong'!$B$7:$T$298,19,0)</f>
        <v>Khoa Luật</v>
      </c>
      <c r="W156" s="14"/>
    </row>
    <row r="157" spans="1:26" s="16" customFormat="1" ht="39.950000000000003" customHeight="1" x14ac:dyDescent="0.2">
      <c r="A157" s="12">
        <v>149</v>
      </c>
      <c r="B157" s="18" t="s">
        <v>59</v>
      </c>
      <c r="C157" s="18" t="s">
        <v>60</v>
      </c>
      <c r="D157" s="14"/>
      <c r="E157" s="30" t="s">
        <v>303</v>
      </c>
      <c r="F157" s="32">
        <v>3</v>
      </c>
      <c r="G157" s="14" t="s">
        <v>55</v>
      </c>
      <c r="H157" s="14" t="s">
        <v>713</v>
      </c>
      <c r="I157" s="14">
        <v>107</v>
      </c>
      <c r="J157" s="14">
        <v>3</v>
      </c>
      <c r="K157" s="12" t="s">
        <v>268</v>
      </c>
      <c r="L157" s="12">
        <v>2</v>
      </c>
      <c r="M157" s="55" t="s">
        <v>275</v>
      </c>
      <c r="N157" s="55" t="s">
        <v>301</v>
      </c>
      <c r="O157" s="12">
        <v>50</v>
      </c>
      <c r="P157" s="12">
        <v>37</v>
      </c>
      <c r="Q157" s="14"/>
      <c r="R157" s="14"/>
      <c r="S157" s="14"/>
      <c r="T157" s="14"/>
      <c r="U157" s="14"/>
      <c r="V157" s="14" t="str">
        <f>VLOOKUP(C157,'[1]Khung chuong trinh tong'!$B$7:$T$298,19,0)</f>
        <v>Khoa Luật</v>
      </c>
      <c r="W157" s="14"/>
      <c r="X157" s="15"/>
      <c r="Y157" s="15"/>
      <c r="Z157" s="15"/>
    </row>
    <row r="158" spans="1:26" s="16" customFormat="1" ht="39.950000000000003" customHeight="1" x14ac:dyDescent="0.2">
      <c r="A158" s="12">
        <v>150</v>
      </c>
      <c r="B158" s="27" t="s">
        <v>59</v>
      </c>
      <c r="C158" s="27" t="s">
        <v>60</v>
      </c>
      <c r="D158" s="14"/>
      <c r="E158" s="14" t="s">
        <v>304</v>
      </c>
      <c r="F158" s="32">
        <v>3</v>
      </c>
      <c r="G158" s="14" t="s">
        <v>67</v>
      </c>
      <c r="H158" s="14" t="s">
        <v>183</v>
      </c>
      <c r="I158" s="14">
        <v>180</v>
      </c>
      <c r="J158" s="14">
        <v>1</v>
      </c>
      <c r="K158" s="12" t="s">
        <v>268</v>
      </c>
      <c r="L158" s="12">
        <v>4</v>
      </c>
      <c r="M158" s="55" t="s">
        <v>274</v>
      </c>
      <c r="N158" s="55" t="s">
        <v>1301</v>
      </c>
      <c r="O158" s="12">
        <v>50</v>
      </c>
      <c r="P158" s="12">
        <v>30</v>
      </c>
      <c r="Q158" s="14"/>
      <c r="R158" s="14"/>
      <c r="S158" s="14"/>
      <c r="T158" s="14"/>
      <c r="U158" s="14"/>
      <c r="V158" s="14" t="str">
        <f>VLOOKUP(C158,'[1]Khung chuong trinh tong'!$B$7:$T$298,19,0)</f>
        <v>Khoa Luật</v>
      </c>
      <c r="W158" s="14"/>
      <c r="X158" s="15"/>
      <c r="Y158" s="15"/>
      <c r="Z158" s="15"/>
    </row>
    <row r="159" spans="1:26" s="16" customFormat="1" ht="39.950000000000003" customHeight="1" x14ac:dyDescent="0.2">
      <c r="A159" s="12">
        <v>151</v>
      </c>
      <c r="B159" s="18" t="s">
        <v>59</v>
      </c>
      <c r="C159" s="18" t="s">
        <v>60</v>
      </c>
      <c r="D159" s="14"/>
      <c r="E159" s="30" t="s">
        <v>305</v>
      </c>
      <c r="F159" s="32">
        <v>3</v>
      </c>
      <c r="G159" s="14" t="s">
        <v>55</v>
      </c>
      <c r="H159" s="14" t="s">
        <v>711</v>
      </c>
      <c r="I159" s="14">
        <v>107</v>
      </c>
      <c r="J159" s="14">
        <v>3</v>
      </c>
      <c r="K159" s="12" t="s">
        <v>258</v>
      </c>
      <c r="L159" s="12">
        <v>5</v>
      </c>
      <c r="M159" s="55" t="s">
        <v>261</v>
      </c>
      <c r="N159" s="55" t="s">
        <v>296</v>
      </c>
      <c r="O159" s="12">
        <v>50</v>
      </c>
      <c r="P159" s="12">
        <v>34</v>
      </c>
      <c r="Q159" s="14"/>
      <c r="R159" s="14"/>
      <c r="S159" s="14"/>
      <c r="T159" s="14"/>
      <c r="U159" s="14"/>
      <c r="V159" s="14" t="str">
        <f>VLOOKUP(C159,'[1]Khung chuong trinh tong'!$B$7:$T$298,19,0)</f>
        <v>Khoa Luật</v>
      </c>
      <c r="W159" s="14"/>
      <c r="X159" s="15"/>
      <c r="Y159" s="15"/>
      <c r="Z159" s="15"/>
    </row>
    <row r="160" spans="1:26" s="16" customFormat="1" ht="39.950000000000003" customHeight="1" x14ac:dyDescent="0.2">
      <c r="A160" s="12">
        <v>152</v>
      </c>
      <c r="B160" s="18" t="s">
        <v>100</v>
      </c>
      <c r="C160" s="18" t="s">
        <v>101</v>
      </c>
      <c r="D160" s="30" t="s">
        <v>71</v>
      </c>
      <c r="E160" s="18" t="s">
        <v>483</v>
      </c>
      <c r="F160" s="32">
        <v>2</v>
      </c>
      <c r="G160" s="14" t="s">
        <v>55</v>
      </c>
      <c r="H160" s="14" t="s">
        <v>404</v>
      </c>
      <c r="I160" s="14">
        <v>108</v>
      </c>
      <c r="J160" s="14">
        <v>3</v>
      </c>
      <c r="K160" s="12" t="s">
        <v>258</v>
      </c>
      <c r="L160" s="12">
        <v>2</v>
      </c>
      <c r="M160" s="55" t="s">
        <v>338</v>
      </c>
      <c r="N160" s="55" t="s">
        <v>387</v>
      </c>
      <c r="O160" s="12">
        <v>50</v>
      </c>
      <c r="P160" s="12">
        <v>36</v>
      </c>
      <c r="Q160" s="14"/>
      <c r="R160" s="14"/>
      <c r="S160" s="14"/>
      <c r="T160" s="14"/>
      <c r="U160" s="14"/>
      <c r="V160" s="14" t="str">
        <f>VLOOKUP(C160,'[1]Khung chuong trinh tong'!$B$7:$T$298,19,0)</f>
        <v>Khoa Luật</v>
      </c>
      <c r="W160" s="14"/>
      <c r="X160" s="15"/>
      <c r="Y160" s="15"/>
      <c r="Z160" s="15"/>
    </row>
    <row r="161" spans="1:26" s="16" customFormat="1" ht="39.950000000000003" customHeight="1" x14ac:dyDescent="0.2">
      <c r="A161" s="12">
        <v>153</v>
      </c>
      <c r="B161" s="18" t="s">
        <v>100</v>
      </c>
      <c r="C161" s="18" t="s">
        <v>101</v>
      </c>
      <c r="D161" s="30" t="s">
        <v>71</v>
      </c>
      <c r="E161" s="18" t="s">
        <v>492</v>
      </c>
      <c r="F161" s="32">
        <v>2</v>
      </c>
      <c r="G161" s="14" t="s">
        <v>37</v>
      </c>
      <c r="H161" s="14" t="s">
        <v>174</v>
      </c>
      <c r="I161" s="14">
        <v>77</v>
      </c>
      <c r="J161" s="14">
        <v>1</v>
      </c>
      <c r="K161" s="12" t="s">
        <v>268</v>
      </c>
      <c r="L161" s="12">
        <v>5</v>
      </c>
      <c r="M161" s="55" t="s">
        <v>340</v>
      </c>
      <c r="N161" s="55" t="s">
        <v>391</v>
      </c>
      <c r="O161" s="12">
        <v>70</v>
      </c>
      <c r="P161" s="12">
        <v>60</v>
      </c>
      <c r="Q161" s="14"/>
      <c r="R161" s="14"/>
      <c r="S161" s="14"/>
      <c r="T161" s="14"/>
      <c r="U161" s="14"/>
      <c r="V161" s="14" t="str">
        <f>VLOOKUP(C161,'[1]Khung chuong trinh tong'!$B$7:$T$298,19,0)</f>
        <v>Khoa Luật</v>
      </c>
      <c r="W161" s="14"/>
      <c r="X161" s="15"/>
      <c r="Y161" s="15"/>
      <c r="Z161" s="15"/>
    </row>
    <row r="162" spans="1:26" s="16" customFormat="1" ht="39.950000000000003" customHeight="1" x14ac:dyDescent="0.2">
      <c r="A162" s="12">
        <v>154</v>
      </c>
      <c r="B162" s="18" t="s">
        <v>100</v>
      </c>
      <c r="C162" s="18" t="s">
        <v>101</v>
      </c>
      <c r="D162" s="30" t="s">
        <v>71</v>
      </c>
      <c r="E162" s="18" t="s">
        <v>493</v>
      </c>
      <c r="F162" s="32">
        <v>2</v>
      </c>
      <c r="G162" s="14" t="s">
        <v>55</v>
      </c>
      <c r="H162" s="14" t="s">
        <v>384</v>
      </c>
      <c r="I162" s="14">
        <v>221</v>
      </c>
      <c r="J162" s="14">
        <v>6</v>
      </c>
      <c r="K162" s="12" t="s">
        <v>268</v>
      </c>
      <c r="L162" s="12">
        <v>5</v>
      </c>
      <c r="M162" s="55" t="s">
        <v>350</v>
      </c>
      <c r="N162" s="55" t="s">
        <v>388</v>
      </c>
      <c r="O162" s="12">
        <v>50</v>
      </c>
      <c r="P162" s="12">
        <v>37</v>
      </c>
      <c r="Q162" s="14"/>
      <c r="R162" s="14"/>
      <c r="S162" s="14"/>
      <c r="T162" s="14"/>
      <c r="U162" s="14"/>
      <c r="V162" s="14" t="str">
        <f>VLOOKUP(C162,'[1]Khung chuong trinh tong'!$B$7:$T$298,19,0)</f>
        <v>Khoa Luật</v>
      </c>
      <c r="W162" s="14"/>
      <c r="X162" s="15"/>
      <c r="Y162" s="15"/>
      <c r="Z162" s="15"/>
    </row>
    <row r="163" spans="1:26" s="16" customFormat="1" ht="39.950000000000003" customHeight="1" x14ac:dyDescent="0.2">
      <c r="A163" s="12">
        <v>155</v>
      </c>
      <c r="B163" s="18" t="s">
        <v>100</v>
      </c>
      <c r="C163" s="18" t="s">
        <v>101</v>
      </c>
      <c r="D163" s="30" t="s">
        <v>71</v>
      </c>
      <c r="E163" s="18" t="s">
        <v>494</v>
      </c>
      <c r="F163" s="32">
        <v>2</v>
      </c>
      <c r="G163" s="14" t="s">
        <v>55</v>
      </c>
      <c r="H163" s="14" t="s">
        <v>402</v>
      </c>
      <c r="I163" s="14">
        <v>108</v>
      </c>
      <c r="J163" s="14">
        <v>3</v>
      </c>
      <c r="K163" s="12" t="s">
        <v>268</v>
      </c>
      <c r="L163" s="12">
        <v>5</v>
      </c>
      <c r="M163" s="55" t="s">
        <v>350</v>
      </c>
      <c r="N163" s="55" t="s">
        <v>301</v>
      </c>
      <c r="O163" s="12">
        <v>50</v>
      </c>
      <c r="P163" s="12">
        <v>36</v>
      </c>
      <c r="Q163" s="14"/>
      <c r="R163" s="14"/>
      <c r="S163" s="14"/>
      <c r="T163" s="14"/>
      <c r="U163" s="14"/>
      <c r="V163" s="14" t="str">
        <f>VLOOKUP(C163,'[1]Khung chuong trinh tong'!$B$7:$T$298,19,0)</f>
        <v>Khoa Luật</v>
      </c>
      <c r="W163" s="14"/>
      <c r="X163" s="15"/>
      <c r="Y163" s="15"/>
      <c r="Z163" s="15"/>
    </row>
    <row r="164" spans="1:26" s="16" customFormat="1" ht="39.950000000000003" customHeight="1" x14ac:dyDescent="0.2">
      <c r="A164" s="12">
        <v>156</v>
      </c>
      <c r="B164" s="18" t="s">
        <v>100</v>
      </c>
      <c r="C164" s="18" t="s">
        <v>101</v>
      </c>
      <c r="D164" s="30" t="s">
        <v>71</v>
      </c>
      <c r="E164" s="18" t="s">
        <v>495</v>
      </c>
      <c r="F164" s="32">
        <v>2</v>
      </c>
      <c r="G164" s="14" t="s">
        <v>55</v>
      </c>
      <c r="H164" s="14" t="s">
        <v>375</v>
      </c>
      <c r="I164" s="14">
        <v>221</v>
      </c>
      <c r="J164" s="14">
        <v>6</v>
      </c>
      <c r="K164" s="12" t="s">
        <v>258</v>
      </c>
      <c r="L164" s="12">
        <v>6</v>
      </c>
      <c r="M164" s="55" t="s">
        <v>338</v>
      </c>
      <c r="N164" s="55" t="s">
        <v>386</v>
      </c>
      <c r="O164" s="12">
        <v>50</v>
      </c>
      <c r="P164" s="12">
        <v>37</v>
      </c>
      <c r="Q164" s="14"/>
      <c r="R164" s="14"/>
      <c r="S164" s="14"/>
      <c r="T164" s="14"/>
      <c r="U164" s="14"/>
      <c r="V164" s="14" t="str">
        <f>VLOOKUP(C164,'[1]Khung chuong trinh tong'!$B$7:$T$298,19,0)</f>
        <v>Khoa Luật</v>
      </c>
      <c r="W164" s="14"/>
      <c r="X164" s="15"/>
      <c r="Y164" s="15"/>
      <c r="Z164" s="15"/>
    </row>
    <row r="165" spans="1:26" s="16" customFormat="1" ht="39.950000000000003" customHeight="1" x14ac:dyDescent="0.2">
      <c r="A165" s="12">
        <v>157</v>
      </c>
      <c r="B165" s="18" t="s">
        <v>100</v>
      </c>
      <c r="C165" s="18" t="s">
        <v>101</v>
      </c>
      <c r="D165" s="30" t="s">
        <v>71</v>
      </c>
      <c r="E165" s="18" t="s">
        <v>496</v>
      </c>
      <c r="F165" s="32">
        <v>2</v>
      </c>
      <c r="G165" s="14" t="s">
        <v>55</v>
      </c>
      <c r="H165" s="14" t="s">
        <v>403</v>
      </c>
      <c r="I165" s="14">
        <v>108</v>
      </c>
      <c r="J165" s="14">
        <v>3</v>
      </c>
      <c r="K165" s="12" t="s">
        <v>258</v>
      </c>
      <c r="L165" s="12">
        <v>6</v>
      </c>
      <c r="M165" s="55" t="s">
        <v>326</v>
      </c>
      <c r="N165" s="55" t="s">
        <v>388</v>
      </c>
      <c r="O165" s="12">
        <v>50</v>
      </c>
      <c r="P165" s="12">
        <v>36</v>
      </c>
      <c r="Q165" s="14"/>
      <c r="R165" s="14"/>
      <c r="S165" s="14"/>
      <c r="T165" s="14"/>
      <c r="U165" s="14"/>
      <c r="V165" s="14" t="str">
        <f>VLOOKUP(C165,'[1]Khung chuong trinh tong'!$B$7:$T$298,19,0)</f>
        <v>Khoa Luật</v>
      </c>
      <c r="W165" s="14"/>
      <c r="X165" s="15"/>
      <c r="Y165" s="15"/>
      <c r="Z165" s="15"/>
    </row>
    <row r="166" spans="1:26" s="16" customFormat="1" ht="39.950000000000003" customHeight="1" x14ac:dyDescent="0.2">
      <c r="A166" s="12">
        <v>158</v>
      </c>
      <c r="B166" s="18" t="s">
        <v>100</v>
      </c>
      <c r="C166" s="18" t="s">
        <v>101</v>
      </c>
      <c r="D166" s="30" t="s">
        <v>71</v>
      </c>
      <c r="E166" s="18" t="s">
        <v>484</v>
      </c>
      <c r="F166" s="32">
        <v>2</v>
      </c>
      <c r="G166" s="14" t="s">
        <v>55</v>
      </c>
      <c r="H166" s="14" t="s">
        <v>75</v>
      </c>
      <c r="I166" s="14">
        <v>183</v>
      </c>
      <c r="J166" s="14">
        <v>2</v>
      </c>
      <c r="K166" s="12" t="s">
        <v>268</v>
      </c>
      <c r="L166" s="12">
        <v>2</v>
      </c>
      <c r="M166" s="55" t="s">
        <v>340</v>
      </c>
      <c r="N166" s="55" t="s">
        <v>285</v>
      </c>
      <c r="O166" s="12">
        <v>100</v>
      </c>
      <c r="P166" s="12">
        <v>80</v>
      </c>
      <c r="Q166" s="14"/>
      <c r="R166" s="14"/>
      <c r="S166" s="14"/>
      <c r="T166" s="14"/>
      <c r="U166" s="14"/>
      <c r="V166" s="14" t="str">
        <f>VLOOKUP(C166,'[1]Khung chuong trinh tong'!$B$7:$T$298,19,0)</f>
        <v>Khoa Luật</v>
      </c>
      <c r="W166" s="14"/>
      <c r="X166" s="15"/>
      <c r="Y166" s="15"/>
      <c r="Z166" s="15"/>
    </row>
    <row r="167" spans="1:26" s="16" customFormat="1" ht="39.950000000000003" customHeight="1" x14ac:dyDescent="0.2">
      <c r="A167" s="12">
        <v>159</v>
      </c>
      <c r="B167" s="18" t="s">
        <v>100</v>
      </c>
      <c r="C167" s="18" t="s">
        <v>101</v>
      </c>
      <c r="D167" s="30" t="s">
        <v>71</v>
      </c>
      <c r="E167" s="18" t="s">
        <v>485</v>
      </c>
      <c r="F167" s="32">
        <v>2</v>
      </c>
      <c r="G167" s="14" t="s">
        <v>55</v>
      </c>
      <c r="H167" s="14" t="s">
        <v>75</v>
      </c>
      <c r="I167" s="14">
        <v>183</v>
      </c>
      <c r="J167" s="14">
        <v>2</v>
      </c>
      <c r="K167" s="12" t="s">
        <v>268</v>
      </c>
      <c r="L167" s="12">
        <v>2</v>
      </c>
      <c r="M167" s="55" t="s">
        <v>350</v>
      </c>
      <c r="N167" s="55" t="s">
        <v>285</v>
      </c>
      <c r="O167" s="12">
        <v>100</v>
      </c>
      <c r="P167" s="12">
        <v>80</v>
      </c>
      <c r="Q167" s="14"/>
      <c r="R167" s="14"/>
      <c r="S167" s="14"/>
      <c r="T167" s="14"/>
      <c r="U167" s="14"/>
      <c r="V167" s="14" t="str">
        <f>VLOOKUP(C167,'[1]Khung chuong trinh tong'!$B$7:$T$298,19,0)</f>
        <v>Khoa Luật</v>
      </c>
      <c r="W167" s="14"/>
      <c r="X167" s="15"/>
      <c r="Y167" s="15"/>
      <c r="Z167" s="15"/>
    </row>
    <row r="168" spans="1:26" s="15" customFormat="1" ht="39.950000000000003" customHeight="1" x14ac:dyDescent="0.2">
      <c r="A168" s="12">
        <v>160</v>
      </c>
      <c r="B168" s="18" t="s">
        <v>100</v>
      </c>
      <c r="C168" s="18" t="s">
        <v>101</v>
      </c>
      <c r="D168" s="30" t="s">
        <v>71</v>
      </c>
      <c r="E168" s="18" t="s">
        <v>486</v>
      </c>
      <c r="F168" s="32">
        <v>2</v>
      </c>
      <c r="G168" s="14" t="s">
        <v>55</v>
      </c>
      <c r="H168" s="14" t="s">
        <v>381</v>
      </c>
      <c r="I168" s="14">
        <v>221</v>
      </c>
      <c r="J168" s="14">
        <v>6</v>
      </c>
      <c r="K168" s="12" t="s">
        <v>268</v>
      </c>
      <c r="L168" s="12">
        <v>2</v>
      </c>
      <c r="M168" s="55" t="s">
        <v>350</v>
      </c>
      <c r="N168" s="55" t="s">
        <v>385</v>
      </c>
      <c r="O168" s="12">
        <v>50</v>
      </c>
      <c r="P168" s="12">
        <v>37</v>
      </c>
      <c r="Q168" s="14"/>
      <c r="R168" s="14"/>
      <c r="S168" s="14"/>
      <c r="T168" s="14"/>
      <c r="U168" s="14"/>
      <c r="V168" s="14" t="str">
        <f>VLOOKUP(C168,'[1]Khung chuong trinh tong'!$B$7:$T$298,19,0)</f>
        <v>Khoa Luật</v>
      </c>
      <c r="W168" s="14"/>
    </row>
    <row r="169" spans="1:26" s="16" customFormat="1" ht="39.950000000000003" customHeight="1" x14ac:dyDescent="0.2">
      <c r="A169" s="12">
        <v>161</v>
      </c>
      <c r="B169" s="18" t="s">
        <v>100</v>
      </c>
      <c r="C169" s="18" t="s">
        <v>101</v>
      </c>
      <c r="D169" s="30" t="s">
        <v>71</v>
      </c>
      <c r="E169" s="18" t="s">
        <v>487</v>
      </c>
      <c r="F169" s="32">
        <v>2</v>
      </c>
      <c r="G169" s="14" t="s">
        <v>55</v>
      </c>
      <c r="H169" s="14" t="s">
        <v>374</v>
      </c>
      <c r="I169" s="14">
        <v>221</v>
      </c>
      <c r="J169" s="14">
        <v>6</v>
      </c>
      <c r="K169" s="12" t="s">
        <v>258</v>
      </c>
      <c r="L169" s="12">
        <v>3</v>
      </c>
      <c r="M169" s="55" t="s">
        <v>326</v>
      </c>
      <c r="N169" s="55" t="s">
        <v>385</v>
      </c>
      <c r="O169" s="12">
        <v>50</v>
      </c>
      <c r="P169" s="12">
        <v>37</v>
      </c>
      <c r="Q169" s="14"/>
      <c r="R169" s="14"/>
      <c r="S169" s="14"/>
      <c r="T169" s="14"/>
      <c r="U169" s="14"/>
      <c r="V169" s="14" t="str">
        <f>VLOOKUP(C169,'[1]Khung chuong trinh tong'!$B$7:$T$298,19,0)</f>
        <v>Khoa Luật</v>
      </c>
      <c r="W169" s="14"/>
      <c r="X169" s="15"/>
      <c r="Y169" s="15"/>
      <c r="Z169" s="15"/>
    </row>
    <row r="170" spans="1:26" s="16" customFormat="1" ht="39.950000000000003" customHeight="1" x14ac:dyDescent="0.2">
      <c r="A170" s="12">
        <v>162</v>
      </c>
      <c r="B170" s="18" t="s">
        <v>100</v>
      </c>
      <c r="C170" s="18" t="s">
        <v>101</v>
      </c>
      <c r="D170" s="30" t="s">
        <v>71</v>
      </c>
      <c r="E170" s="18" t="s">
        <v>488</v>
      </c>
      <c r="F170" s="32">
        <v>2</v>
      </c>
      <c r="G170" s="14" t="s">
        <v>55</v>
      </c>
      <c r="H170" s="14" t="s">
        <v>349</v>
      </c>
      <c r="I170" s="14">
        <v>174</v>
      </c>
      <c r="J170" s="14">
        <v>2</v>
      </c>
      <c r="K170" s="12" t="s">
        <v>268</v>
      </c>
      <c r="L170" s="12">
        <v>3</v>
      </c>
      <c r="M170" s="55" t="s">
        <v>340</v>
      </c>
      <c r="N170" s="55" t="s">
        <v>285</v>
      </c>
      <c r="O170" s="12">
        <v>100</v>
      </c>
      <c r="P170" s="12">
        <v>80</v>
      </c>
      <c r="Q170" s="14"/>
      <c r="R170" s="14"/>
      <c r="S170" s="14"/>
      <c r="T170" s="14"/>
      <c r="U170" s="14"/>
      <c r="V170" s="14" t="str">
        <f>VLOOKUP(C170,'[1]Khung chuong trinh tong'!$B$7:$T$298,19,0)</f>
        <v>Khoa Luật</v>
      </c>
      <c r="W170" s="14"/>
      <c r="X170" s="15"/>
      <c r="Y170" s="15"/>
      <c r="Z170" s="15"/>
    </row>
    <row r="171" spans="1:26" s="15" customFormat="1" ht="39.950000000000003" customHeight="1" x14ac:dyDescent="0.2">
      <c r="A171" s="12">
        <v>163</v>
      </c>
      <c r="B171" s="30" t="s">
        <v>100</v>
      </c>
      <c r="C171" s="30" t="s">
        <v>101</v>
      </c>
      <c r="D171" s="30" t="s">
        <v>71</v>
      </c>
      <c r="E171" s="18" t="s">
        <v>489</v>
      </c>
      <c r="F171" s="12">
        <v>2</v>
      </c>
      <c r="G171" s="14" t="s">
        <v>55</v>
      </c>
      <c r="H171" s="14" t="s">
        <v>349</v>
      </c>
      <c r="I171" s="14">
        <v>174</v>
      </c>
      <c r="J171" s="14">
        <v>2</v>
      </c>
      <c r="K171" s="12" t="s">
        <v>268</v>
      </c>
      <c r="L171" s="12">
        <v>3</v>
      </c>
      <c r="M171" s="55" t="s">
        <v>350</v>
      </c>
      <c r="N171" s="55" t="s">
        <v>285</v>
      </c>
      <c r="O171" s="12">
        <v>100</v>
      </c>
      <c r="P171" s="12">
        <v>80</v>
      </c>
      <c r="Q171" s="14"/>
      <c r="R171" s="14"/>
      <c r="S171" s="14"/>
      <c r="T171" s="14"/>
      <c r="U171" s="14"/>
      <c r="V171" s="14" t="str">
        <f>VLOOKUP(C171,'[1]Khung chuong trinh tong'!$B$7:$T$298,19,0)</f>
        <v>Khoa Luật</v>
      </c>
      <c r="W171" s="14"/>
    </row>
    <row r="172" spans="1:26" s="15" customFormat="1" ht="39.950000000000003" customHeight="1" x14ac:dyDescent="0.2">
      <c r="A172" s="12">
        <v>164</v>
      </c>
      <c r="B172" s="18" t="s">
        <v>100</v>
      </c>
      <c r="C172" s="18" t="s">
        <v>101</v>
      </c>
      <c r="D172" s="18" t="s">
        <v>71</v>
      </c>
      <c r="E172" s="18" t="s">
        <v>490</v>
      </c>
      <c r="F172" s="12">
        <v>2</v>
      </c>
      <c r="G172" s="14" t="s">
        <v>55</v>
      </c>
      <c r="H172" s="14" t="s">
        <v>382</v>
      </c>
      <c r="I172" s="14">
        <v>221</v>
      </c>
      <c r="J172" s="14">
        <v>6</v>
      </c>
      <c r="K172" s="12" t="s">
        <v>268</v>
      </c>
      <c r="L172" s="12">
        <v>4</v>
      </c>
      <c r="M172" s="55" t="s">
        <v>340</v>
      </c>
      <c r="N172" s="55" t="s">
        <v>386</v>
      </c>
      <c r="O172" s="12">
        <v>50</v>
      </c>
      <c r="P172" s="12">
        <v>37</v>
      </c>
      <c r="Q172" s="14"/>
      <c r="R172" s="14"/>
      <c r="S172" s="14"/>
      <c r="T172" s="14"/>
      <c r="U172" s="14"/>
      <c r="V172" s="14" t="str">
        <f>VLOOKUP(C172,'[1]Khung chuong trinh tong'!$B$7:$T$298,19,0)</f>
        <v>Khoa Luật</v>
      </c>
      <c r="W172" s="14"/>
    </row>
    <row r="173" spans="1:26" s="15" customFormat="1" ht="39.950000000000003" customHeight="1" x14ac:dyDescent="0.2">
      <c r="A173" s="12">
        <v>165</v>
      </c>
      <c r="B173" s="18" t="s">
        <v>100</v>
      </c>
      <c r="C173" s="18" t="s">
        <v>101</v>
      </c>
      <c r="D173" s="18" t="s">
        <v>71</v>
      </c>
      <c r="E173" s="18" t="s">
        <v>491</v>
      </c>
      <c r="F173" s="12">
        <v>2</v>
      </c>
      <c r="G173" s="14" t="s">
        <v>55</v>
      </c>
      <c r="H173" s="14" t="s">
        <v>383</v>
      </c>
      <c r="I173" s="14">
        <v>221</v>
      </c>
      <c r="J173" s="14">
        <v>6</v>
      </c>
      <c r="K173" s="12" t="s">
        <v>268</v>
      </c>
      <c r="L173" s="12">
        <v>4</v>
      </c>
      <c r="M173" s="55" t="s">
        <v>350</v>
      </c>
      <c r="N173" s="55" t="s">
        <v>387</v>
      </c>
      <c r="O173" s="12">
        <v>50</v>
      </c>
      <c r="P173" s="12">
        <v>37</v>
      </c>
      <c r="Q173" s="14"/>
      <c r="R173" s="14"/>
      <c r="S173" s="14"/>
      <c r="T173" s="14"/>
      <c r="U173" s="14"/>
      <c r="V173" s="14" t="str">
        <f>VLOOKUP(C173,'[1]Khung chuong trinh tong'!$B$7:$T$298,19,0)</f>
        <v>Khoa Luật</v>
      </c>
      <c r="W173" s="14"/>
    </row>
    <row r="174" spans="1:26" s="15" customFormat="1" ht="39.950000000000003" customHeight="1" x14ac:dyDescent="0.2">
      <c r="A174" s="12">
        <v>166</v>
      </c>
      <c r="B174" s="18" t="s">
        <v>146</v>
      </c>
      <c r="C174" s="18" t="s">
        <v>147</v>
      </c>
      <c r="D174" s="30" t="s">
        <v>148</v>
      </c>
      <c r="E174" s="18" t="s">
        <v>497</v>
      </c>
      <c r="F174" s="12">
        <v>3</v>
      </c>
      <c r="G174" s="14" t="s">
        <v>29</v>
      </c>
      <c r="H174" s="14" t="s">
        <v>375</v>
      </c>
      <c r="I174" s="14">
        <v>61</v>
      </c>
      <c r="J174" s="14">
        <v>2</v>
      </c>
      <c r="K174" s="12" t="s">
        <v>258</v>
      </c>
      <c r="L174" s="12">
        <v>2</v>
      </c>
      <c r="M174" s="55" t="s">
        <v>261</v>
      </c>
      <c r="N174" s="55" t="s">
        <v>377</v>
      </c>
      <c r="O174" s="12">
        <v>50</v>
      </c>
      <c r="P174" s="12">
        <v>30</v>
      </c>
      <c r="Q174" s="14"/>
      <c r="R174" s="14" t="s">
        <v>1137</v>
      </c>
      <c r="S174" s="14" t="s">
        <v>1138</v>
      </c>
      <c r="T174" s="14" t="s">
        <v>1139</v>
      </c>
      <c r="U174" s="14" t="s">
        <v>1140</v>
      </c>
      <c r="V174" s="14" t="str">
        <f>VLOOKUP(C174,'[1]Khung chuong trinh tong'!$B$7:$T$298,19,0)</f>
        <v>Viện QTKD</v>
      </c>
      <c r="W174" s="14"/>
    </row>
    <row r="175" spans="1:26" s="15" customFormat="1" ht="39.950000000000003" customHeight="1" x14ac:dyDescent="0.2">
      <c r="A175" s="12">
        <v>167</v>
      </c>
      <c r="B175" s="18" t="s">
        <v>146</v>
      </c>
      <c r="C175" s="18" t="s">
        <v>147</v>
      </c>
      <c r="D175" s="18" t="s">
        <v>148</v>
      </c>
      <c r="E175" s="18" t="s">
        <v>498</v>
      </c>
      <c r="F175" s="12">
        <v>3</v>
      </c>
      <c r="G175" s="14" t="s">
        <v>29</v>
      </c>
      <c r="H175" s="14" t="s">
        <v>374</v>
      </c>
      <c r="I175" s="14">
        <v>61</v>
      </c>
      <c r="J175" s="14">
        <v>2</v>
      </c>
      <c r="K175" s="12" t="s">
        <v>258</v>
      </c>
      <c r="L175" s="12">
        <v>3</v>
      </c>
      <c r="M175" s="55" t="s">
        <v>262</v>
      </c>
      <c r="N175" s="55" t="s">
        <v>376</v>
      </c>
      <c r="O175" s="12">
        <v>50</v>
      </c>
      <c r="P175" s="12">
        <v>30</v>
      </c>
      <c r="Q175" s="14"/>
      <c r="R175" s="14" t="s">
        <v>1137</v>
      </c>
      <c r="S175" s="14" t="s">
        <v>1138</v>
      </c>
      <c r="T175" s="14" t="s">
        <v>1139</v>
      </c>
      <c r="U175" s="14" t="s">
        <v>1140</v>
      </c>
      <c r="V175" s="14" t="str">
        <f>VLOOKUP(C175,'[1]Khung chuong trinh tong'!$B$7:$T$298,19,0)</f>
        <v>Viện QTKD</v>
      </c>
      <c r="W175" s="14"/>
    </row>
    <row r="176" spans="1:26" s="15" customFormat="1" ht="39.950000000000003" customHeight="1" x14ac:dyDescent="0.2">
      <c r="A176" s="12">
        <v>168</v>
      </c>
      <c r="B176" s="18" t="s">
        <v>146</v>
      </c>
      <c r="C176" s="18" t="s">
        <v>147</v>
      </c>
      <c r="D176" s="18" t="s">
        <v>148</v>
      </c>
      <c r="E176" s="18" t="s">
        <v>499</v>
      </c>
      <c r="F176" s="32">
        <v>3</v>
      </c>
      <c r="G176" s="14" t="s">
        <v>29</v>
      </c>
      <c r="H176" s="14" t="s">
        <v>174</v>
      </c>
      <c r="I176" s="14">
        <v>106</v>
      </c>
      <c r="J176" s="14">
        <v>1</v>
      </c>
      <c r="K176" s="12" t="s">
        <v>258</v>
      </c>
      <c r="L176" s="12">
        <v>4</v>
      </c>
      <c r="M176" s="55" t="s">
        <v>262</v>
      </c>
      <c r="N176" s="55" t="s">
        <v>347</v>
      </c>
      <c r="O176" s="12">
        <v>85</v>
      </c>
      <c r="P176" s="12">
        <v>60</v>
      </c>
      <c r="Q176" s="14"/>
      <c r="R176" s="14" t="s">
        <v>1141</v>
      </c>
      <c r="S176" s="14" t="s">
        <v>1142</v>
      </c>
      <c r="T176" s="14" t="s">
        <v>1136</v>
      </c>
      <c r="U176" s="14" t="s">
        <v>1143</v>
      </c>
      <c r="V176" s="14" t="str">
        <f>VLOOKUP(C176,'[1]Khung chuong trinh tong'!$B$7:$T$298,19,0)</f>
        <v>Viện QTKD</v>
      </c>
      <c r="W176" s="14"/>
    </row>
    <row r="177" spans="1:23" s="15" customFormat="1" ht="39.950000000000003" customHeight="1" x14ac:dyDescent="0.2">
      <c r="A177" s="12">
        <v>169</v>
      </c>
      <c r="B177" s="18" t="s">
        <v>146</v>
      </c>
      <c r="C177" s="18" t="s">
        <v>147</v>
      </c>
      <c r="D177" s="18" t="s">
        <v>148</v>
      </c>
      <c r="E177" s="18" t="s">
        <v>500</v>
      </c>
      <c r="F177" s="12">
        <v>3</v>
      </c>
      <c r="G177" s="14" t="s">
        <v>29</v>
      </c>
      <c r="H177" s="14" t="s">
        <v>136</v>
      </c>
      <c r="I177" s="14">
        <v>90</v>
      </c>
      <c r="J177" s="14">
        <v>1</v>
      </c>
      <c r="K177" s="12" t="s">
        <v>268</v>
      </c>
      <c r="L177" s="12">
        <v>6</v>
      </c>
      <c r="M177" s="55" t="s">
        <v>275</v>
      </c>
      <c r="N177" s="55" t="s">
        <v>263</v>
      </c>
      <c r="O177" s="12">
        <v>85</v>
      </c>
      <c r="P177" s="12">
        <v>20</v>
      </c>
      <c r="Q177" s="14"/>
      <c r="R177" s="14" t="s">
        <v>1141</v>
      </c>
      <c r="S177" s="14" t="s">
        <v>1142</v>
      </c>
      <c r="T177" s="14" t="s">
        <v>1136</v>
      </c>
      <c r="U177" s="14" t="s">
        <v>1143</v>
      </c>
      <c r="V177" s="14" t="str">
        <f>VLOOKUP(C177,'[1]Khung chuong trinh tong'!$B$7:$T$298,19,0)</f>
        <v>Viện QTKD</v>
      </c>
      <c r="W177" s="14"/>
    </row>
    <row r="178" spans="1:23" s="15" customFormat="1" ht="39.950000000000003" customHeight="1" x14ac:dyDescent="0.2">
      <c r="A178" s="12">
        <v>170</v>
      </c>
      <c r="B178" s="18" t="s">
        <v>229</v>
      </c>
      <c r="C178" s="18" t="s">
        <v>230</v>
      </c>
      <c r="D178" s="30" t="s">
        <v>227</v>
      </c>
      <c r="E178" s="18" t="s">
        <v>230</v>
      </c>
      <c r="F178" s="12">
        <v>3</v>
      </c>
      <c r="G178" s="14" t="s">
        <v>29</v>
      </c>
      <c r="H178" s="14" t="s">
        <v>228</v>
      </c>
      <c r="I178" s="14">
        <v>17</v>
      </c>
      <c r="J178" s="14">
        <v>1</v>
      </c>
      <c r="K178" s="12" t="s">
        <v>268</v>
      </c>
      <c r="L178" s="12">
        <v>4</v>
      </c>
      <c r="M178" s="55" t="s">
        <v>275</v>
      </c>
      <c r="N178" s="55" t="s">
        <v>368</v>
      </c>
      <c r="O178" s="12">
        <v>60</v>
      </c>
      <c r="P178" s="12">
        <v>17</v>
      </c>
      <c r="Q178" s="14"/>
      <c r="R178" s="14" t="s">
        <v>805</v>
      </c>
      <c r="S178" s="14" t="s">
        <v>798</v>
      </c>
      <c r="T178" s="14" t="s">
        <v>806</v>
      </c>
      <c r="U178" s="14" t="s">
        <v>807</v>
      </c>
      <c r="V178" s="14" t="str">
        <f>VLOOKUP(C178,'[1]Khung chuong trinh tong'!$B$7:$T$298,19,0)</f>
        <v>Khoa TCNH</v>
      </c>
      <c r="W178" s="14"/>
    </row>
    <row r="179" spans="1:23" s="15" customFormat="1" ht="39.950000000000003" customHeight="1" x14ac:dyDescent="0.2">
      <c r="A179" s="12">
        <v>171</v>
      </c>
      <c r="B179" s="18" t="s">
        <v>250</v>
      </c>
      <c r="C179" s="18" t="s">
        <v>251</v>
      </c>
      <c r="D179" s="18" t="s">
        <v>249</v>
      </c>
      <c r="E179" s="18" t="s">
        <v>251</v>
      </c>
      <c r="F179" s="12">
        <v>3</v>
      </c>
      <c r="G179" s="14" t="s">
        <v>37</v>
      </c>
      <c r="H179" s="14" t="s">
        <v>242</v>
      </c>
      <c r="I179" s="14">
        <v>26</v>
      </c>
      <c r="J179" s="14">
        <v>1</v>
      </c>
      <c r="K179" s="12" t="s">
        <v>258</v>
      </c>
      <c r="L179" s="12">
        <v>6</v>
      </c>
      <c r="M179" s="55" t="s">
        <v>261</v>
      </c>
      <c r="N179" s="55" t="s">
        <v>376</v>
      </c>
      <c r="O179" s="12">
        <v>50</v>
      </c>
      <c r="P179" s="12">
        <v>26</v>
      </c>
      <c r="Q179" s="14"/>
      <c r="R179" s="14" t="s">
        <v>808</v>
      </c>
      <c r="S179" s="14" t="s">
        <v>798</v>
      </c>
      <c r="T179" s="50" t="s">
        <v>809</v>
      </c>
      <c r="U179" s="14" t="s">
        <v>810</v>
      </c>
      <c r="V179" s="14" t="str">
        <f>VLOOKUP(C179,'[1]Khung chuong trinh tong'!$B$7:$T$298,19,0)</f>
        <v>Khoa TCNH</v>
      </c>
      <c r="W179" s="14"/>
    </row>
    <row r="180" spans="1:23" s="15" customFormat="1" ht="39.950000000000003" customHeight="1" x14ac:dyDescent="0.2">
      <c r="A180" s="12">
        <v>172</v>
      </c>
      <c r="B180" s="18" t="s">
        <v>218</v>
      </c>
      <c r="C180" s="18" t="s">
        <v>51</v>
      </c>
      <c r="D180" s="27"/>
      <c r="E180" s="18" t="s">
        <v>501</v>
      </c>
      <c r="F180" s="12">
        <v>3</v>
      </c>
      <c r="G180" s="14" t="s">
        <v>55</v>
      </c>
      <c r="H180" s="14" t="s">
        <v>394</v>
      </c>
      <c r="I180" s="14">
        <v>156</v>
      </c>
      <c r="J180" s="14">
        <v>4</v>
      </c>
      <c r="K180" s="12" t="s">
        <v>258</v>
      </c>
      <c r="L180" s="12">
        <v>3</v>
      </c>
      <c r="M180" s="55" t="s">
        <v>262</v>
      </c>
      <c r="N180" s="55" t="s">
        <v>398</v>
      </c>
      <c r="O180" s="12">
        <v>50</v>
      </c>
      <c r="P180" s="12">
        <v>36</v>
      </c>
      <c r="Q180" s="14"/>
      <c r="R180" s="14" t="s">
        <v>1051</v>
      </c>
      <c r="S180" s="14" t="s">
        <v>1022</v>
      </c>
      <c r="T180" s="14" t="s">
        <v>1052</v>
      </c>
      <c r="U180" s="14" t="s">
        <v>1053</v>
      </c>
      <c r="V180" s="14" t="str">
        <f>VLOOKUP(C180,'[1]Khung chuong trinh tong'!$B$7:$T$298,19,0)</f>
        <v>Khoa KTKT</v>
      </c>
      <c r="W180" s="14"/>
    </row>
    <row r="181" spans="1:23" s="15" customFormat="1" ht="39.950000000000003" customHeight="1" x14ac:dyDescent="0.2">
      <c r="A181" s="12">
        <v>173</v>
      </c>
      <c r="B181" s="18" t="s">
        <v>218</v>
      </c>
      <c r="C181" s="18" t="s">
        <v>51</v>
      </c>
      <c r="D181" s="27"/>
      <c r="E181" s="18" t="s">
        <v>502</v>
      </c>
      <c r="F181" s="32">
        <v>3</v>
      </c>
      <c r="G181" s="14" t="s">
        <v>55</v>
      </c>
      <c r="H181" s="14" t="s">
        <v>392</v>
      </c>
      <c r="I181" s="14">
        <v>156</v>
      </c>
      <c r="J181" s="14">
        <v>4</v>
      </c>
      <c r="K181" s="12" t="s">
        <v>268</v>
      </c>
      <c r="L181" s="12">
        <v>3</v>
      </c>
      <c r="M181" s="55" t="s">
        <v>275</v>
      </c>
      <c r="N181" s="55" t="s">
        <v>396</v>
      </c>
      <c r="O181" s="12">
        <v>50</v>
      </c>
      <c r="P181" s="12">
        <v>39</v>
      </c>
      <c r="Q181" s="14"/>
      <c r="R181" s="14" t="s">
        <v>1054</v>
      </c>
      <c r="S181" s="14" t="s">
        <v>1022</v>
      </c>
      <c r="T181" s="14" t="s">
        <v>1055</v>
      </c>
      <c r="U181" s="14" t="s">
        <v>1056</v>
      </c>
      <c r="V181" s="14" t="str">
        <f>VLOOKUP(C181,'[1]Khung chuong trinh tong'!$B$7:$T$298,19,0)</f>
        <v>Khoa KTKT</v>
      </c>
      <c r="W181" s="14"/>
    </row>
    <row r="182" spans="1:23" s="15" customFormat="1" ht="39.950000000000003" customHeight="1" x14ac:dyDescent="0.2">
      <c r="A182" s="12">
        <v>174</v>
      </c>
      <c r="B182" s="30" t="s">
        <v>218</v>
      </c>
      <c r="C182" s="30" t="s">
        <v>51</v>
      </c>
      <c r="D182" s="14"/>
      <c r="E182" s="18" t="s">
        <v>503</v>
      </c>
      <c r="F182" s="12">
        <v>3</v>
      </c>
      <c r="G182" s="14" t="s">
        <v>55</v>
      </c>
      <c r="H182" s="14" t="s">
        <v>393</v>
      </c>
      <c r="I182" s="14">
        <v>156</v>
      </c>
      <c r="J182" s="14">
        <v>4</v>
      </c>
      <c r="K182" s="12" t="s">
        <v>268</v>
      </c>
      <c r="L182" s="12">
        <v>5</v>
      </c>
      <c r="M182" s="55" t="s">
        <v>275</v>
      </c>
      <c r="N182" s="55" t="s">
        <v>397</v>
      </c>
      <c r="O182" s="12">
        <v>50</v>
      </c>
      <c r="P182" s="12">
        <v>34</v>
      </c>
      <c r="Q182" s="14"/>
      <c r="R182" s="14" t="s">
        <v>1057</v>
      </c>
      <c r="S182" s="14" t="s">
        <v>1022</v>
      </c>
      <c r="T182" s="14" t="s">
        <v>1058</v>
      </c>
      <c r="U182" s="14" t="s">
        <v>1059</v>
      </c>
      <c r="V182" s="14" t="str">
        <f>VLOOKUP(C182,'[1]Khung chuong trinh tong'!$B$7:$T$298,19,0)</f>
        <v>Khoa KTKT</v>
      </c>
      <c r="W182" s="14"/>
    </row>
    <row r="183" spans="1:23" s="15" customFormat="1" ht="39.950000000000003" customHeight="1" x14ac:dyDescent="0.2">
      <c r="A183" s="12">
        <v>175</v>
      </c>
      <c r="B183" s="27" t="s">
        <v>218</v>
      </c>
      <c r="C183" s="27" t="s">
        <v>51</v>
      </c>
      <c r="D183" s="14"/>
      <c r="E183" s="18" t="s">
        <v>504</v>
      </c>
      <c r="F183" s="12">
        <v>3</v>
      </c>
      <c r="G183" s="14" t="s">
        <v>67</v>
      </c>
      <c r="H183" s="14" t="s">
        <v>183</v>
      </c>
      <c r="I183" s="14">
        <v>180</v>
      </c>
      <c r="J183" s="14">
        <v>1</v>
      </c>
      <c r="K183" s="12" t="s">
        <v>258</v>
      </c>
      <c r="L183" s="12">
        <v>6</v>
      </c>
      <c r="M183" s="55" t="s">
        <v>261</v>
      </c>
      <c r="N183" s="55" t="s">
        <v>1301</v>
      </c>
      <c r="O183" s="12">
        <v>50</v>
      </c>
      <c r="P183" s="12">
        <v>30</v>
      </c>
      <c r="Q183" s="14"/>
      <c r="R183" s="14" t="s">
        <v>1060</v>
      </c>
      <c r="S183" s="14" t="s">
        <v>1022</v>
      </c>
      <c r="T183" s="14" t="s">
        <v>1061</v>
      </c>
      <c r="U183" s="14" t="s">
        <v>1062</v>
      </c>
      <c r="V183" s="14" t="str">
        <f>VLOOKUP(C183,'[1]Khung chuong trinh tong'!$B$7:$T$298,19,0)</f>
        <v>Khoa KTKT</v>
      </c>
      <c r="W183" s="14"/>
    </row>
    <row r="184" spans="1:23" s="15" customFormat="1" ht="39.950000000000003" customHeight="1" x14ac:dyDescent="0.2">
      <c r="A184" s="12">
        <v>176</v>
      </c>
      <c r="B184" s="30" t="s">
        <v>218</v>
      </c>
      <c r="C184" s="30" t="s">
        <v>51</v>
      </c>
      <c r="D184" s="14"/>
      <c r="E184" s="18" t="s">
        <v>505</v>
      </c>
      <c r="F184" s="12">
        <v>3</v>
      </c>
      <c r="G184" s="14" t="s">
        <v>55</v>
      </c>
      <c r="H184" s="14" t="s">
        <v>395</v>
      </c>
      <c r="I184" s="14">
        <v>156</v>
      </c>
      <c r="J184" s="14">
        <v>4</v>
      </c>
      <c r="K184" s="12" t="s">
        <v>258</v>
      </c>
      <c r="L184" s="12">
        <v>6</v>
      </c>
      <c r="M184" s="55" t="s">
        <v>262</v>
      </c>
      <c r="N184" s="55" t="s">
        <v>399</v>
      </c>
      <c r="O184" s="12">
        <v>50</v>
      </c>
      <c r="P184" s="12">
        <v>36</v>
      </c>
      <c r="Q184" s="14"/>
      <c r="R184" s="14" t="s">
        <v>1063</v>
      </c>
      <c r="S184" s="14" t="s">
        <v>1022</v>
      </c>
      <c r="T184" s="14" t="s">
        <v>1049</v>
      </c>
      <c r="U184" s="14" t="s">
        <v>1050</v>
      </c>
      <c r="V184" s="14" t="str">
        <f>VLOOKUP(C184,'[1]Khung chuong trinh tong'!$B$7:$T$298,19,0)</f>
        <v>Khoa KTKT</v>
      </c>
      <c r="W184" s="14"/>
    </row>
    <row r="185" spans="1:23" s="15" customFormat="1" ht="39.950000000000003" customHeight="1" x14ac:dyDescent="0.2">
      <c r="A185" s="12">
        <v>177</v>
      </c>
      <c r="B185" s="18" t="s">
        <v>63</v>
      </c>
      <c r="C185" s="18" t="s">
        <v>64</v>
      </c>
      <c r="D185" s="27"/>
      <c r="E185" s="18" t="s">
        <v>307</v>
      </c>
      <c r="F185" s="12">
        <v>3</v>
      </c>
      <c r="G185" s="14" t="s">
        <v>55</v>
      </c>
      <c r="H185" s="14" t="s">
        <v>711</v>
      </c>
      <c r="I185" s="14">
        <v>107</v>
      </c>
      <c r="J185" s="14">
        <v>3</v>
      </c>
      <c r="K185" s="12" t="s">
        <v>258</v>
      </c>
      <c r="L185" s="12">
        <v>2</v>
      </c>
      <c r="M185" s="55" t="s">
        <v>262</v>
      </c>
      <c r="N185" s="55" t="s">
        <v>296</v>
      </c>
      <c r="O185" s="12">
        <v>50</v>
      </c>
      <c r="P185" s="12">
        <v>34</v>
      </c>
      <c r="Q185" s="14"/>
      <c r="R185" s="14" t="s">
        <v>1064</v>
      </c>
      <c r="S185" s="14" t="s">
        <v>1022</v>
      </c>
      <c r="T185" s="14" t="s">
        <v>1065</v>
      </c>
      <c r="U185" s="14" t="s">
        <v>1066</v>
      </c>
      <c r="V185" s="14" t="str">
        <f>VLOOKUP(C185,'[1]Khung chuong trinh tong'!$B$7:$T$298,19,0)</f>
        <v>Khoa KTKT</v>
      </c>
      <c r="W185" s="14"/>
    </row>
    <row r="186" spans="1:23" s="15" customFormat="1" ht="39.950000000000003" customHeight="1" x14ac:dyDescent="0.2">
      <c r="A186" s="12">
        <v>178</v>
      </c>
      <c r="B186" s="18" t="s">
        <v>63</v>
      </c>
      <c r="C186" s="18" t="s">
        <v>64</v>
      </c>
      <c r="D186" s="14"/>
      <c r="E186" s="18" t="s">
        <v>309</v>
      </c>
      <c r="F186" s="12">
        <v>3</v>
      </c>
      <c r="G186" s="14" t="s">
        <v>55</v>
      </c>
      <c r="H186" s="14" t="s">
        <v>712</v>
      </c>
      <c r="I186" s="14">
        <v>107</v>
      </c>
      <c r="J186" s="14">
        <v>3</v>
      </c>
      <c r="K186" s="12" t="s">
        <v>268</v>
      </c>
      <c r="L186" s="12">
        <v>4</v>
      </c>
      <c r="M186" s="55" t="s">
        <v>274</v>
      </c>
      <c r="N186" s="55" t="s">
        <v>301</v>
      </c>
      <c r="O186" s="12">
        <v>50</v>
      </c>
      <c r="P186" s="12">
        <v>37</v>
      </c>
      <c r="Q186" s="14"/>
      <c r="R186" s="14" t="s">
        <v>1069</v>
      </c>
      <c r="S186" s="14" t="s">
        <v>1022</v>
      </c>
      <c r="T186" s="14" t="s">
        <v>1070</v>
      </c>
      <c r="U186" s="14" t="s">
        <v>1071</v>
      </c>
      <c r="V186" s="14" t="str">
        <f>VLOOKUP(C186,'[1]Khung chuong trinh tong'!$B$7:$T$298,19,0)</f>
        <v>Khoa KTKT</v>
      </c>
      <c r="W186" s="14"/>
    </row>
    <row r="187" spans="1:23" s="15" customFormat="1" ht="39.950000000000003" customHeight="1" x14ac:dyDescent="0.2">
      <c r="A187" s="12">
        <v>179</v>
      </c>
      <c r="B187" s="18" t="s">
        <v>63</v>
      </c>
      <c r="C187" s="18" t="s">
        <v>64</v>
      </c>
      <c r="D187" s="14"/>
      <c r="E187" s="18" t="s">
        <v>311</v>
      </c>
      <c r="F187" s="12">
        <v>3</v>
      </c>
      <c r="G187" s="14" t="s">
        <v>55</v>
      </c>
      <c r="H187" s="14" t="s">
        <v>713</v>
      </c>
      <c r="I187" s="14">
        <v>107</v>
      </c>
      <c r="J187" s="14">
        <v>3</v>
      </c>
      <c r="K187" s="12" t="s">
        <v>268</v>
      </c>
      <c r="L187" s="12">
        <v>5</v>
      </c>
      <c r="M187" s="55" t="s">
        <v>274</v>
      </c>
      <c r="N187" s="55" t="s">
        <v>301</v>
      </c>
      <c r="O187" s="12">
        <v>50</v>
      </c>
      <c r="P187" s="12">
        <v>37</v>
      </c>
      <c r="Q187" s="14"/>
      <c r="R187" s="14" t="s">
        <v>1067</v>
      </c>
      <c r="S187" s="14" t="s">
        <v>1022</v>
      </c>
      <c r="T187" s="14" t="s">
        <v>1068</v>
      </c>
      <c r="U187" s="14" t="s">
        <v>1072</v>
      </c>
      <c r="V187" s="14" t="str">
        <f>VLOOKUP(C187,'[1]Khung chuong trinh tong'!$B$7:$T$298,19,0)</f>
        <v>Khoa KTKT</v>
      </c>
      <c r="W187" s="14"/>
    </row>
    <row r="188" spans="1:23" s="15" customFormat="1" ht="39.950000000000003" customHeight="1" x14ac:dyDescent="0.2">
      <c r="A188" s="12">
        <v>180</v>
      </c>
      <c r="B188" s="18" t="s">
        <v>171</v>
      </c>
      <c r="C188" s="18" t="s">
        <v>148</v>
      </c>
      <c r="D188" s="14"/>
      <c r="E188" s="18" t="s">
        <v>506</v>
      </c>
      <c r="F188" s="12">
        <v>3</v>
      </c>
      <c r="G188" s="14" t="s">
        <v>55</v>
      </c>
      <c r="H188" s="14" t="s">
        <v>374</v>
      </c>
      <c r="I188" s="14">
        <v>221</v>
      </c>
      <c r="J188" s="14">
        <v>6</v>
      </c>
      <c r="K188" s="12" t="s">
        <v>258</v>
      </c>
      <c r="L188" s="12">
        <v>2</v>
      </c>
      <c r="M188" s="55" t="s">
        <v>261</v>
      </c>
      <c r="N188" s="55" t="s">
        <v>385</v>
      </c>
      <c r="O188" s="12">
        <v>50</v>
      </c>
      <c r="P188" s="12">
        <v>37</v>
      </c>
      <c r="Q188" s="14"/>
      <c r="R188" s="14" t="s">
        <v>1154</v>
      </c>
      <c r="S188" s="14" t="s">
        <v>1102</v>
      </c>
      <c r="T188" s="14" t="s">
        <v>1155</v>
      </c>
      <c r="U188" s="14" t="s">
        <v>1156</v>
      </c>
      <c r="V188" s="14" t="str">
        <f>VLOOKUP(C188,'[1]Khung chuong trinh tong'!$B$7:$T$298,19,0)</f>
        <v>Viện QTKD</v>
      </c>
      <c r="W188" s="14"/>
    </row>
    <row r="189" spans="1:23" s="15" customFormat="1" ht="39.950000000000003" customHeight="1" x14ac:dyDescent="0.2">
      <c r="A189" s="12">
        <v>181</v>
      </c>
      <c r="B189" s="18" t="s">
        <v>171</v>
      </c>
      <c r="C189" s="18" t="s">
        <v>148</v>
      </c>
      <c r="D189" s="27"/>
      <c r="E189" s="18" t="s">
        <v>507</v>
      </c>
      <c r="F189" s="12">
        <v>3</v>
      </c>
      <c r="G189" s="14" t="s">
        <v>55</v>
      </c>
      <c r="H189" s="14" t="s">
        <v>383</v>
      </c>
      <c r="I189" s="14">
        <v>221</v>
      </c>
      <c r="J189" s="14">
        <v>6</v>
      </c>
      <c r="K189" s="12" t="s">
        <v>268</v>
      </c>
      <c r="L189" s="12">
        <v>2</v>
      </c>
      <c r="M189" s="55" t="s">
        <v>274</v>
      </c>
      <c r="N189" s="55" t="s">
        <v>387</v>
      </c>
      <c r="O189" s="12">
        <v>50</v>
      </c>
      <c r="P189" s="12">
        <v>37</v>
      </c>
      <c r="Q189" s="14"/>
      <c r="R189" s="14" t="s">
        <v>1154</v>
      </c>
      <c r="S189" s="14" t="s">
        <v>1102</v>
      </c>
      <c r="T189" s="14" t="s">
        <v>1155</v>
      </c>
      <c r="U189" s="14" t="s">
        <v>1156</v>
      </c>
      <c r="V189" s="14" t="str">
        <f>VLOOKUP(C189,'[1]Khung chuong trinh tong'!$B$7:$T$298,19,0)</f>
        <v>Viện QTKD</v>
      </c>
      <c r="W189" s="14"/>
    </row>
    <row r="190" spans="1:23" s="15" customFormat="1" ht="39.950000000000003" customHeight="1" x14ac:dyDescent="0.2">
      <c r="A190" s="12">
        <v>182</v>
      </c>
      <c r="B190" s="18" t="s">
        <v>171</v>
      </c>
      <c r="C190" s="18" t="s">
        <v>148</v>
      </c>
      <c r="D190" s="27"/>
      <c r="E190" s="18" t="s">
        <v>508</v>
      </c>
      <c r="F190" s="12">
        <v>3</v>
      </c>
      <c r="G190" s="14" t="s">
        <v>55</v>
      </c>
      <c r="H190" s="14" t="s">
        <v>375</v>
      </c>
      <c r="I190" s="14">
        <v>221</v>
      </c>
      <c r="J190" s="14">
        <v>6</v>
      </c>
      <c r="K190" s="12" t="s">
        <v>258</v>
      </c>
      <c r="L190" s="12">
        <v>3</v>
      </c>
      <c r="M190" s="55" t="s">
        <v>261</v>
      </c>
      <c r="N190" s="55" t="s">
        <v>386</v>
      </c>
      <c r="O190" s="12">
        <v>50</v>
      </c>
      <c r="P190" s="12">
        <v>37</v>
      </c>
      <c r="Q190" s="14"/>
      <c r="R190" s="14" t="s">
        <v>1144</v>
      </c>
      <c r="S190" s="14" t="s">
        <v>1145</v>
      </c>
      <c r="T190" s="14" t="s">
        <v>1146</v>
      </c>
      <c r="U190" s="14" t="s">
        <v>1147</v>
      </c>
      <c r="V190" s="14" t="str">
        <f>VLOOKUP(C190,'[1]Khung chuong trinh tong'!$B$7:$T$298,19,0)</f>
        <v>Viện QTKD</v>
      </c>
      <c r="W190" s="14"/>
    </row>
    <row r="191" spans="1:23" s="15" customFormat="1" ht="39.950000000000003" customHeight="1" x14ac:dyDescent="0.2">
      <c r="A191" s="12">
        <v>183</v>
      </c>
      <c r="B191" s="18" t="s">
        <v>171</v>
      </c>
      <c r="C191" s="18" t="s">
        <v>148</v>
      </c>
      <c r="D191" s="27"/>
      <c r="E191" s="18" t="s">
        <v>509</v>
      </c>
      <c r="F191" s="32">
        <v>3</v>
      </c>
      <c r="G191" s="14" t="s">
        <v>55</v>
      </c>
      <c r="H191" s="14" t="s">
        <v>403</v>
      </c>
      <c r="I191" s="14">
        <v>108</v>
      </c>
      <c r="J191" s="14">
        <v>3</v>
      </c>
      <c r="K191" s="12" t="s">
        <v>258</v>
      </c>
      <c r="L191" s="12">
        <v>4</v>
      </c>
      <c r="M191" s="55" t="s">
        <v>261</v>
      </c>
      <c r="N191" s="55" t="s">
        <v>388</v>
      </c>
      <c r="O191" s="12">
        <v>50</v>
      </c>
      <c r="P191" s="12">
        <v>36</v>
      </c>
      <c r="Q191" s="14"/>
      <c r="R191" s="14" t="s">
        <v>1157</v>
      </c>
      <c r="S191" s="14" t="s">
        <v>1142</v>
      </c>
      <c r="T191" s="14" t="s">
        <v>1158</v>
      </c>
      <c r="U191" s="14" t="s">
        <v>1159</v>
      </c>
      <c r="V191" s="14" t="str">
        <f>VLOOKUP(C191,'[1]Khung chuong trinh tong'!$B$7:$T$298,19,0)</f>
        <v>Viện QTKD</v>
      </c>
      <c r="W191" s="14"/>
    </row>
    <row r="192" spans="1:23" s="15" customFormat="1" ht="39.950000000000003" customHeight="1" x14ac:dyDescent="0.2">
      <c r="A192" s="12">
        <v>184</v>
      </c>
      <c r="B192" s="18" t="s">
        <v>171</v>
      </c>
      <c r="C192" s="18" t="s">
        <v>148</v>
      </c>
      <c r="D192" s="27"/>
      <c r="E192" s="18" t="s">
        <v>510</v>
      </c>
      <c r="F192" s="12">
        <v>3</v>
      </c>
      <c r="G192" s="14" t="s">
        <v>55</v>
      </c>
      <c r="H192" s="14" t="s">
        <v>384</v>
      </c>
      <c r="I192" s="14">
        <v>221</v>
      </c>
      <c r="J192" s="14">
        <v>6</v>
      </c>
      <c r="K192" s="12" t="s">
        <v>268</v>
      </c>
      <c r="L192" s="12">
        <v>4</v>
      </c>
      <c r="M192" s="55" t="s">
        <v>274</v>
      </c>
      <c r="N192" s="55" t="s">
        <v>388</v>
      </c>
      <c r="O192" s="12">
        <v>50</v>
      </c>
      <c r="P192" s="12">
        <v>37</v>
      </c>
      <c r="Q192" s="14"/>
      <c r="R192" s="14" t="s">
        <v>1157</v>
      </c>
      <c r="S192" s="14" t="s">
        <v>1142</v>
      </c>
      <c r="T192" s="14" t="s">
        <v>1158</v>
      </c>
      <c r="U192" s="14" t="s">
        <v>1159</v>
      </c>
      <c r="V192" s="14" t="str">
        <f>VLOOKUP(C192,'[1]Khung chuong trinh tong'!$B$7:$T$298,19,0)</f>
        <v>Viện QTKD</v>
      </c>
      <c r="W192" s="14"/>
    </row>
    <row r="193" spans="1:26" s="15" customFormat="1" ht="39.950000000000003" customHeight="1" x14ac:dyDescent="0.2">
      <c r="A193" s="12">
        <v>185</v>
      </c>
      <c r="B193" s="18" t="s">
        <v>171</v>
      </c>
      <c r="C193" s="18" t="s">
        <v>148</v>
      </c>
      <c r="D193" s="27"/>
      <c r="E193" s="18" t="s">
        <v>511</v>
      </c>
      <c r="F193" s="12">
        <v>3</v>
      </c>
      <c r="G193" s="14" t="s">
        <v>55</v>
      </c>
      <c r="H193" s="14" t="s">
        <v>382</v>
      </c>
      <c r="I193" s="14">
        <v>221</v>
      </c>
      <c r="J193" s="14">
        <v>6</v>
      </c>
      <c r="K193" s="12" t="s">
        <v>268</v>
      </c>
      <c r="L193" s="12">
        <v>4</v>
      </c>
      <c r="M193" s="55" t="s">
        <v>275</v>
      </c>
      <c r="N193" s="55" t="s">
        <v>386</v>
      </c>
      <c r="O193" s="12">
        <v>50</v>
      </c>
      <c r="P193" s="12">
        <v>37</v>
      </c>
      <c r="Q193" s="14"/>
      <c r="R193" s="14" t="s">
        <v>1144</v>
      </c>
      <c r="S193" s="14" t="s">
        <v>1145</v>
      </c>
      <c r="T193" s="14" t="s">
        <v>1146</v>
      </c>
      <c r="U193" s="14" t="s">
        <v>1147</v>
      </c>
      <c r="V193" s="14" t="str">
        <f>VLOOKUP(C193,'[1]Khung chuong trinh tong'!$B$7:$T$298,19,0)</f>
        <v>Viện QTKD</v>
      </c>
      <c r="W193" s="14"/>
    </row>
    <row r="194" spans="1:26" s="15" customFormat="1" ht="39.950000000000003" customHeight="1" x14ac:dyDescent="0.2">
      <c r="A194" s="12">
        <v>186</v>
      </c>
      <c r="B194" s="30" t="s">
        <v>171</v>
      </c>
      <c r="C194" s="30" t="s">
        <v>148</v>
      </c>
      <c r="D194" s="14"/>
      <c r="E194" s="18" t="s">
        <v>512</v>
      </c>
      <c r="F194" s="12">
        <v>3</v>
      </c>
      <c r="G194" s="14" t="s">
        <v>55</v>
      </c>
      <c r="H194" s="14" t="s">
        <v>404</v>
      </c>
      <c r="I194" s="14">
        <v>108</v>
      </c>
      <c r="J194" s="14">
        <v>3</v>
      </c>
      <c r="K194" s="12" t="s">
        <v>258</v>
      </c>
      <c r="L194" s="12">
        <v>5</v>
      </c>
      <c r="M194" s="55" t="s">
        <v>262</v>
      </c>
      <c r="N194" s="55" t="s">
        <v>387</v>
      </c>
      <c r="O194" s="12">
        <v>50</v>
      </c>
      <c r="P194" s="12">
        <v>36</v>
      </c>
      <c r="Q194" s="14"/>
      <c r="R194" s="14" t="s">
        <v>1160</v>
      </c>
      <c r="S194" s="14" t="s">
        <v>1142</v>
      </c>
      <c r="T194" s="14" t="s">
        <v>1161</v>
      </c>
      <c r="U194" s="14" t="s">
        <v>1149</v>
      </c>
      <c r="V194" s="14" t="str">
        <f>VLOOKUP(C194,'[1]Khung chuong trinh tong'!$B$7:$T$298,19,0)</f>
        <v>Viện QTKD</v>
      </c>
      <c r="W194" s="14"/>
    </row>
    <row r="195" spans="1:26" s="16" customFormat="1" ht="39.950000000000003" customHeight="1" x14ac:dyDescent="0.2">
      <c r="A195" s="12">
        <v>187</v>
      </c>
      <c r="B195" s="18" t="s">
        <v>171</v>
      </c>
      <c r="C195" s="18" t="s">
        <v>148</v>
      </c>
      <c r="D195" s="27"/>
      <c r="E195" s="18" t="s">
        <v>513</v>
      </c>
      <c r="F195" s="12">
        <v>3</v>
      </c>
      <c r="G195" s="14" t="s">
        <v>55</v>
      </c>
      <c r="H195" s="14" t="s">
        <v>402</v>
      </c>
      <c r="I195" s="14">
        <v>108</v>
      </c>
      <c r="J195" s="14">
        <v>3</v>
      </c>
      <c r="K195" s="12" t="s">
        <v>268</v>
      </c>
      <c r="L195" s="12">
        <v>5</v>
      </c>
      <c r="M195" s="55" t="s">
        <v>274</v>
      </c>
      <c r="N195" s="55" t="s">
        <v>397</v>
      </c>
      <c r="O195" s="12">
        <v>50</v>
      </c>
      <c r="P195" s="12">
        <v>36</v>
      </c>
      <c r="Q195" s="14"/>
      <c r="R195" s="14" t="s">
        <v>1160</v>
      </c>
      <c r="S195" s="14" t="s">
        <v>1142</v>
      </c>
      <c r="T195" s="14" t="s">
        <v>1148</v>
      </c>
      <c r="U195" s="14" t="s">
        <v>1162</v>
      </c>
      <c r="V195" s="14" t="str">
        <f>VLOOKUP(C195,'[1]Khung chuong trinh tong'!$B$7:$T$298,19,0)</f>
        <v>Viện QTKD</v>
      </c>
      <c r="W195" s="14"/>
      <c r="X195" s="15"/>
      <c r="Y195" s="15"/>
      <c r="Z195" s="15"/>
    </row>
    <row r="196" spans="1:26" s="16" customFormat="1" ht="39.950000000000003" customHeight="1" x14ac:dyDescent="0.2">
      <c r="A196" s="12">
        <v>188</v>
      </c>
      <c r="B196" s="18" t="s">
        <v>171</v>
      </c>
      <c r="C196" s="18" t="s">
        <v>148</v>
      </c>
      <c r="D196" s="27"/>
      <c r="E196" s="18" t="s">
        <v>514</v>
      </c>
      <c r="F196" s="12">
        <v>3</v>
      </c>
      <c r="G196" s="14" t="s">
        <v>55</v>
      </c>
      <c r="H196" s="14" t="s">
        <v>381</v>
      </c>
      <c r="I196" s="14">
        <v>221</v>
      </c>
      <c r="J196" s="14">
        <v>6</v>
      </c>
      <c r="K196" s="12" t="s">
        <v>268</v>
      </c>
      <c r="L196" s="12">
        <v>6</v>
      </c>
      <c r="M196" s="55" t="s">
        <v>274</v>
      </c>
      <c r="N196" s="55" t="s">
        <v>385</v>
      </c>
      <c r="O196" s="12">
        <v>50</v>
      </c>
      <c r="P196" s="12">
        <v>37</v>
      </c>
      <c r="Q196" s="14"/>
      <c r="R196" s="14" t="s">
        <v>1150</v>
      </c>
      <c r="S196" s="14" t="s">
        <v>1151</v>
      </c>
      <c r="T196" s="14" t="s">
        <v>1152</v>
      </c>
      <c r="U196" s="14" t="s">
        <v>1153</v>
      </c>
      <c r="V196" s="14" t="str">
        <f>VLOOKUP(C196,'[1]Khung chuong trinh tong'!$B$7:$T$298,19,0)</f>
        <v>Viện QTKD</v>
      </c>
      <c r="W196" s="14"/>
      <c r="X196" s="15"/>
      <c r="Y196" s="15"/>
      <c r="Z196" s="15"/>
    </row>
    <row r="197" spans="1:26" s="16" customFormat="1" ht="39.950000000000003" customHeight="1" x14ac:dyDescent="0.2">
      <c r="A197" s="12">
        <v>189</v>
      </c>
      <c r="B197" s="27" t="s">
        <v>337</v>
      </c>
      <c r="C197" s="27" t="s">
        <v>211</v>
      </c>
      <c r="D197" s="27"/>
      <c r="E197" s="27" t="s">
        <v>211</v>
      </c>
      <c r="F197" s="43">
        <v>3</v>
      </c>
      <c r="G197" s="42" t="s">
        <v>67</v>
      </c>
      <c r="H197" s="42" t="s">
        <v>715</v>
      </c>
      <c r="I197" s="42">
        <v>144</v>
      </c>
      <c r="J197" s="42">
        <v>1</v>
      </c>
      <c r="K197" s="43" t="s">
        <v>258</v>
      </c>
      <c r="L197" s="43">
        <v>6</v>
      </c>
      <c r="M197" s="58" t="s">
        <v>261</v>
      </c>
      <c r="N197" s="55" t="s">
        <v>1302</v>
      </c>
      <c r="O197" s="43">
        <v>50</v>
      </c>
      <c r="P197" s="43">
        <v>30</v>
      </c>
      <c r="Q197" s="14"/>
      <c r="R197" s="14" t="s">
        <v>1163</v>
      </c>
      <c r="S197" s="14" t="s">
        <v>1102</v>
      </c>
      <c r="T197" s="14" t="s">
        <v>1164</v>
      </c>
      <c r="U197" s="14" t="s">
        <v>1195</v>
      </c>
      <c r="V197" s="14" t="str">
        <f>VLOOKUP(C197,'[1]Khung chuong trinh tong'!$B$7:$T$298,19,0)</f>
        <v>Viện QTKD</v>
      </c>
      <c r="W197" s="14" t="s">
        <v>1202</v>
      </c>
      <c r="X197" s="15"/>
      <c r="Y197" s="15"/>
      <c r="Z197" s="15"/>
    </row>
    <row r="198" spans="1:26" s="16" customFormat="1" ht="39.950000000000003" customHeight="1" x14ac:dyDescent="0.2">
      <c r="A198" s="12">
        <v>190</v>
      </c>
      <c r="B198" s="27" t="s">
        <v>129</v>
      </c>
      <c r="C198" s="27" t="s">
        <v>130</v>
      </c>
      <c r="D198" s="27"/>
      <c r="E198" s="27" t="s">
        <v>515</v>
      </c>
      <c r="F198" s="12">
        <v>3</v>
      </c>
      <c r="G198" s="14" t="s">
        <v>55</v>
      </c>
      <c r="H198" s="14" t="s">
        <v>349</v>
      </c>
      <c r="I198" s="14">
        <v>174</v>
      </c>
      <c r="J198" s="14">
        <v>2</v>
      </c>
      <c r="K198" s="12" t="s">
        <v>268</v>
      </c>
      <c r="L198" s="12">
        <v>5</v>
      </c>
      <c r="M198" s="55" t="s">
        <v>274</v>
      </c>
      <c r="N198" s="55" t="s">
        <v>348</v>
      </c>
      <c r="O198" s="12">
        <v>100</v>
      </c>
      <c r="P198" s="12">
        <v>80</v>
      </c>
      <c r="Q198" s="14"/>
      <c r="R198" s="14" t="s">
        <v>1118</v>
      </c>
      <c r="S198" s="14" t="s">
        <v>1102</v>
      </c>
      <c r="T198" s="14" t="s">
        <v>1119</v>
      </c>
      <c r="U198" s="14" t="s">
        <v>934</v>
      </c>
      <c r="V198" s="14" t="str">
        <f>VLOOKUP(C198,'[1]Khung chuong trinh tong'!$B$7:$T$298,19,0)</f>
        <v>Viện QTKD</v>
      </c>
      <c r="W198" s="14"/>
      <c r="X198" s="15"/>
      <c r="Y198" s="15"/>
      <c r="Z198" s="15"/>
    </row>
    <row r="199" spans="1:26" s="16" customFormat="1" ht="39.950000000000003" customHeight="1" x14ac:dyDescent="0.2">
      <c r="A199" s="12">
        <v>191</v>
      </c>
      <c r="B199" s="27" t="s">
        <v>129</v>
      </c>
      <c r="C199" s="27" t="s">
        <v>130</v>
      </c>
      <c r="D199" s="27"/>
      <c r="E199" s="27" t="s">
        <v>516</v>
      </c>
      <c r="F199" s="12">
        <v>3</v>
      </c>
      <c r="G199" s="14" t="s">
        <v>55</v>
      </c>
      <c r="H199" s="14" t="s">
        <v>349</v>
      </c>
      <c r="I199" s="14">
        <v>174</v>
      </c>
      <c r="J199" s="14">
        <v>2</v>
      </c>
      <c r="K199" s="12" t="s">
        <v>258</v>
      </c>
      <c r="L199" s="12">
        <v>6</v>
      </c>
      <c r="M199" s="55" t="s">
        <v>262</v>
      </c>
      <c r="N199" s="55" t="s">
        <v>348</v>
      </c>
      <c r="O199" s="12">
        <v>100</v>
      </c>
      <c r="P199" s="12">
        <v>80</v>
      </c>
      <c r="Q199" s="14"/>
      <c r="R199" s="14" t="s">
        <v>1118</v>
      </c>
      <c r="S199" s="14" t="s">
        <v>1102</v>
      </c>
      <c r="T199" s="14" t="s">
        <v>1119</v>
      </c>
      <c r="U199" s="14" t="s">
        <v>934</v>
      </c>
      <c r="V199" s="14" t="str">
        <f>VLOOKUP(C199,'[1]Khung chuong trinh tong'!$B$7:$T$298,19,0)</f>
        <v>Viện QTKD</v>
      </c>
      <c r="W199" s="14"/>
      <c r="X199" s="15"/>
      <c r="Y199" s="15"/>
      <c r="Z199" s="15"/>
    </row>
    <row r="200" spans="1:26" s="16" customFormat="1" ht="39.950000000000003" customHeight="1" x14ac:dyDescent="0.2">
      <c r="A200" s="12">
        <v>192</v>
      </c>
      <c r="B200" s="18" t="s">
        <v>56</v>
      </c>
      <c r="C200" s="18" t="s">
        <v>57</v>
      </c>
      <c r="D200" s="18" t="s">
        <v>58</v>
      </c>
      <c r="E200" s="18" t="s">
        <v>517</v>
      </c>
      <c r="F200" s="32">
        <v>3</v>
      </c>
      <c r="G200" s="14" t="s">
        <v>55</v>
      </c>
      <c r="H200" s="14" t="s">
        <v>349</v>
      </c>
      <c r="I200" s="14">
        <v>174</v>
      </c>
      <c r="J200" s="14">
        <v>2</v>
      </c>
      <c r="K200" s="12" t="s">
        <v>258</v>
      </c>
      <c r="L200" s="12">
        <v>2</v>
      </c>
      <c r="M200" s="55" t="s">
        <v>261</v>
      </c>
      <c r="N200" s="55" t="s">
        <v>285</v>
      </c>
      <c r="O200" s="12">
        <v>100</v>
      </c>
      <c r="P200" s="12">
        <v>80</v>
      </c>
      <c r="Q200" s="14"/>
      <c r="R200" s="14" t="s">
        <v>911</v>
      </c>
      <c r="S200" s="14" t="s">
        <v>917</v>
      </c>
      <c r="T200" s="50" t="s">
        <v>999</v>
      </c>
      <c r="U200" s="14" t="s">
        <v>998</v>
      </c>
      <c r="V200" s="14" t="str">
        <f>VLOOKUP(C200,'[1]Khung chuong trinh tong'!$B$7:$T$298,19,0)</f>
        <v>Khoa KTPT</v>
      </c>
      <c r="W200" s="14"/>
      <c r="X200" s="15"/>
      <c r="Y200" s="15"/>
      <c r="Z200" s="15"/>
    </row>
    <row r="201" spans="1:26" s="16" customFormat="1" ht="39.950000000000003" customHeight="1" x14ac:dyDescent="0.2">
      <c r="A201" s="12">
        <v>193</v>
      </c>
      <c r="B201" s="30" t="s">
        <v>56</v>
      </c>
      <c r="C201" s="30" t="s">
        <v>57</v>
      </c>
      <c r="D201" s="30" t="s">
        <v>58</v>
      </c>
      <c r="E201" s="18" t="s">
        <v>526</v>
      </c>
      <c r="F201" s="12">
        <v>3</v>
      </c>
      <c r="G201" s="14" t="s">
        <v>55</v>
      </c>
      <c r="H201" s="14" t="s">
        <v>404</v>
      </c>
      <c r="I201" s="14">
        <v>108</v>
      </c>
      <c r="J201" s="14">
        <v>3</v>
      </c>
      <c r="K201" s="12" t="s">
        <v>258</v>
      </c>
      <c r="L201" s="12">
        <v>4</v>
      </c>
      <c r="M201" s="55" t="s">
        <v>262</v>
      </c>
      <c r="N201" s="55" t="s">
        <v>387</v>
      </c>
      <c r="O201" s="12">
        <v>50</v>
      </c>
      <c r="P201" s="12">
        <v>36</v>
      </c>
      <c r="Q201" s="14"/>
      <c r="R201" s="14" t="s">
        <v>977</v>
      </c>
      <c r="S201" s="14" t="s">
        <v>849</v>
      </c>
      <c r="T201" s="14" t="s">
        <v>955</v>
      </c>
      <c r="U201" s="14" t="s">
        <v>1004</v>
      </c>
      <c r="V201" s="14" t="str">
        <f>VLOOKUP(C201,'[1]Khung chuong trinh tong'!$B$7:$T$298,19,0)</f>
        <v>Khoa KTPT</v>
      </c>
      <c r="W201" s="14"/>
      <c r="X201" s="15"/>
      <c r="Y201" s="15"/>
      <c r="Z201" s="15"/>
    </row>
    <row r="202" spans="1:26" s="16" customFormat="1" ht="39.950000000000003" customHeight="1" x14ac:dyDescent="0.2">
      <c r="A202" s="12">
        <v>194</v>
      </c>
      <c r="B202" s="30" t="s">
        <v>56</v>
      </c>
      <c r="C202" s="30" t="s">
        <v>57</v>
      </c>
      <c r="D202" s="30" t="s">
        <v>58</v>
      </c>
      <c r="E202" s="18" t="s">
        <v>527</v>
      </c>
      <c r="F202" s="12">
        <v>3</v>
      </c>
      <c r="G202" s="14" t="s">
        <v>55</v>
      </c>
      <c r="H202" s="14" t="s">
        <v>713</v>
      </c>
      <c r="I202" s="14">
        <v>107</v>
      </c>
      <c r="J202" s="14">
        <v>3</v>
      </c>
      <c r="K202" s="12" t="s">
        <v>268</v>
      </c>
      <c r="L202" s="12">
        <v>4</v>
      </c>
      <c r="M202" s="55" t="s">
        <v>274</v>
      </c>
      <c r="N202" s="55" t="s">
        <v>296</v>
      </c>
      <c r="O202" s="12">
        <v>50</v>
      </c>
      <c r="P202" s="12">
        <v>37</v>
      </c>
      <c r="Q202" s="14"/>
      <c r="R202" s="14" t="s">
        <v>915</v>
      </c>
      <c r="S202" s="14" t="s">
        <v>849</v>
      </c>
      <c r="T202" s="14" t="s">
        <v>956</v>
      </c>
      <c r="U202" s="14" t="s">
        <v>1004</v>
      </c>
      <c r="V202" s="14" t="str">
        <f>VLOOKUP(C202,'[1]Khung chuong trinh tong'!$B$7:$T$298,19,0)</f>
        <v>Khoa KTPT</v>
      </c>
      <c r="W202" s="14"/>
      <c r="X202" s="15"/>
      <c r="Y202" s="15"/>
      <c r="Z202" s="15"/>
    </row>
    <row r="203" spans="1:26" s="16" customFormat="1" ht="39.950000000000003" customHeight="1" x14ac:dyDescent="0.2">
      <c r="A203" s="12">
        <v>195</v>
      </c>
      <c r="B203" s="30" t="s">
        <v>56</v>
      </c>
      <c r="C203" s="30" t="s">
        <v>57</v>
      </c>
      <c r="D203" s="30" t="s">
        <v>58</v>
      </c>
      <c r="E203" s="18" t="s">
        <v>528</v>
      </c>
      <c r="F203" s="12">
        <v>3</v>
      </c>
      <c r="G203" s="14" t="s">
        <v>55</v>
      </c>
      <c r="H203" s="14" t="s">
        <v>395</v>
      </c>
      <c r="I203" s="14">
        <v>156</v>
      </c>
      <c r="J203" s="14">
        <v>4</v>
      </c>
      <c r="K203" s="12" t="s">
        <v>268</v>
      </c>
      <c r="L203" s="12">
        <v>4</v>
      </c>
      <c r="M203" s="55" t="s">
        <v>274</v>
      </c>
      <c r="N203" s="55" t="s">
        <v>399</v>
      </c>
      <c r="O203" s="12">
        <v>50</v>
      </c>
      <c r="P203" s="12">
        <v>36</v>
      </c>
      <c r="Q203" s="14"/>
      <c r="R203" s="14" t="s">
        <v>978</v>
      </c>
      <c r="S203" s="14" t="s">
        <v>849</v>
      </c>
      <c r="T203" s="14" t="s">
        <v>957</v>
      </c>
      <c r="U203" s="14" t="s">
        <v>958</v>
      </c>
      <c r="V203" s="14" t="str">
        <f>VLOOKUP(C203,'[1]Khung chuong trinh tong'!$B$7:$T$298,19,0)</f>
        <v>Khoa KTPT</v>
      </c>
      <c r="W203" s="14"/>
      <c r="X203" s="15"/>
      <c r="Y203" s="15"/>
      <c r="Z203" s="15"/>
    </row>
    <row r="204" spans="1:26" s="16" customFormat="1" ht="39.950000000000003" customHeight="1" x14ac:dyDescent="0.2">
      <c r="A204" s="12">
        <v>196</v>
      </c>
      <c r="B204" s="18" t="s">
        <v>56</v>
      </c>
      <c r="C204" s="18" t="s">
        <v>57</v>
      </c>
      <c r="D204" s="18" t="s">
        <v>58</v>
      </c>
      <c r="E204" s="18" t="s">
        <v>529</v>
      </c>
      <c r="F204" s="32">
        <v>3</v>
      </c>
      <c r="G204" s="14" t="s">
        <v>55</v>
      </c>
      <c r="H204" s="14" t="s">
        <v>712</v>
      </c>
      <c r="I204" s="14">
        <v>107</v>
      </c>
      <c r="J204" s="14">
        <v>3</v>
      </c>
      <c r="K204" s="12" t="s">
        <v>268</v>
      </c>
      <c r="L204" s="12">
        <v>4</v>
      </c>
      <c r="M204" s="55" t="s">
        <v>275</v>
      </c>
      <c r="N204" s="55" t="s">
        <v>296</v>
      </c>
      <c r="O204" s="12">
        <v>50</v>
      </c>
      <c r="P204" s="12">
        <v>37</v>
      </c>
      <c r="Q204" s="14"/>
      <c r="R204" s="14" t="s">
        <v>916</v>
      </c>
      <c r="S204" s="14" t="s">
        <v>959</v>
      </c>
      <c r="T204" s="50" t="s">
        <v>960</v>
      </c>
      <c r="U204" s="14" t="s">
        <v>961</v>
      </c>
      <c r="V204" s="14" t="str">
        <f>VLOOKUP(C204,'[1]Khung chuong trinh tong'!$B$7:$T$298,19,0)</f>
        <v>Khoa KTPT</v>
      </c>
      <c r="W204" s="14"/>
      <c r="X204" s="15"/>
      <c r="Y204" s="15"/>
      <c r="Z204" s="15"/>
    </row>
    <row r="205" spans="1:26" s="16" customFormat="1" ht="39.950000000000003" customHeight="1" x14ac:dyDescent="0.2">
      <c r="A205" s="12">
        <v>197</v>
      </c>
      <c r="B205" s="18" t="s">
        <v>56</v>
      </c>
      <c r="C205" s="18" t="s">
        <v>57</v>
      </c>
      <c r="D205" s="18" t="s">
        <v>58</v>
      </c>
      <c r="E205" s="18" t="s">
        <v>530</v>
      </c>
      <c r="F205" s="12">
        <v>3</v>
      </c>
      <c r="G205" s="14" t="s">
        <v>55</v>
      </c>
      <c r="H205" s="14" t="s">
        <v>162</v>
      </c>
      <c r="I205" s="14">
        <v>41</v>
      </c>
      <c r="J205" s="14">
        <v>1</v>
      </c>
      <c r="K205" s="12" t="s">
        <v>258</v>
      </c>
      <c r="L205" s="12">
        <v>5</v>
      </c>
      <c r="M205" s="55" t="s">
        <v>261</v>
      </c>
      <c r="N205" s="55" t="s">
        <v>281</v>
      </c>
      <c r="O205" s="12">
        <v>60</v>
      </c>
      <c r="P205" s="12">
        <v>40</v>
      </c>
      <c r="Q205" s="14"/>
      <c r="R205" s="14" t="s">
        <v>962</v>
      </c>
      <c r="S205" s="14" t="s">
        <v>963</v>
      </c>
      <c r="T205" s="14" t="s">
        <v>964</v>
      </c>
      <c r="U205" s="14" t="s">
        <v>965</v>
      </c>
      <c r="V205" s="14" t="str">
        <f>VLOOKUP(C205,'[1]Khung chuong trinh tong'!$B$7:$T$298,19,0)</f>
        <v>Khoa KTPT</v>
      </c>
      <c r="W205" s="14"/>
      <c r="X205" s="15"/>
      <c r="Y205" s="15"/>
      <c r="Z205" s="15"/>
    </row>
    <row r="206" spans="1:26" s="16" customFormat="1" ht="39.950000000000003" customHeight="1" x14ac:dyDescent="0.2">
      <c r="A206" s="12">
        <v>198</v>
      </c>
      <c r="B206" s="18" t="s">
        <v>56</v>
      </c>
      <c r="C206" s="18" t="s">
        <v>57</v>
      </c>
      <c r="D206" s="18" t="s">
        <v>58</v>
      </c>
      <c r="E206" s="18" t="s">
        <v>531</v>
      </c>
      <c r="F206" s="12">
        <v>3</v>
      </c>
      <c r="G206" s="14" t="s">
        <v>55</v>
      </c>
      <c r="H206" s="14" t="s">
        <v>384</v>
      </c>
      <c r="I206" s="14">
        <v>221</v>
      </c>
      <c r="J206" s="14">
        <v>6</v>
      </c>
      <c r="K206" s="12" t="s">
        <v>268</v>
      </c>
      <c r="L206" s="12">
        <v>5</v>
      </c>
      <c r="M206" s="55" t="s">
        <v>274</v>
      </c>
      <c r="N206" s="55" t="s">
        <v>388</v>
      </c>
      <c r="O206" s="12">
        <v>50</v>
      </c>
      <c r="P206" s="12">
        <v>37</v>
      </c>
      <c r="Q206" s="14"/>
      <c r="R206" s="14" t="s">
        <v>962</v>
      </c>
      <c r="S206" s="14" t="s">
        <v>963</v>
      </c>
      <c r="T206" s="14" t="s">
        <v>964</v>
      </c>
      <c r="U206" s="14" t="s">
        <v>965</v>
      </c>
      <c r="V206" s="14" t="str">
        <f>VLOOKUP(C206,'[1]Khung chuong trinh tong'!$B$7:$T$298,19,0)</f>
        <v>Khoa KTPT</v>
      </c>
      <c r="W206" s="14"/>
      <c r="X206" s="15"/>
      <c r="Y206" s="15"/>
      <c r="Z206" s="15"/>
    </row>
    <row r="207" spans="1:26" s="16" customFormat="1" ht="39.950000000000003" customHeight="1" x14ac:dyDescent="0.2">
      <c r="A207" s="12">
        <v>199</v>
      </c>
      <c r="B207" s="18" t="s">
        <v>56</v>
      </c>
      <c r="C207" s="18" t="s">
        <v>57</v>
      </c>
      <c r="D207" s="18" t="s">
        <v>58</v>
      </c>
      <c r="E207" s="18" t="s">
        <v>532</v>
      </c>
      <c r="F207" s="12">
        <v>3</v>
      </c>
      <c r="G207" s="14" t="s">
        <v>55</v>
      </c>
      <c r="H207" s="14" t="s">
        <v>392</v>
      </c>
      <c r="I207" s="14">
        <v>156</v>
      </c>
      <c r="J207" s="14">
        <v>4</v>
      </c>
      <c r="K207" s="12" t="s">
        <v>268</v>
      </c>
      <c r="L207" s="12">
        <v>5</v>
      </c>
      <c r="M207" s="55" t="s">
        <v>274</v>
      </c>
      <c r="N207" s="55" t="s">
        <v>396</v>
      </c>
      <c r="O207" s="12">
        <v>50</v>
      </c>
      <c r="P207" s="41">
        <v>39</v>
      </c>
      <c r="Q207" s="14"/>
      <c r="R207" s="14" t="s">
        <v>1017</v>
      </c>
      <c r="S207" s="14" t="s">
        <v>949</v>
      </c>
      <c r="T207" s="14" t="s">
        <v>966</v>
      </c>
      <c r="U207" s="14" t="s">
        <v>967</v>
      </c>
      <c r="V207" s="14" t="str">
        <f>VLOOKUP(C207,'[1]Khung chuong trinh tong'!$B$7:$T$298,19,0)</f>
        <v>Khoa KTPT</v>
      </c>
      <c r="W207" s="14"/>
      <c r="X207" s="15"/>
      <c r="Y207" s="15"/>
      <c r="Z207" s="15"/>
    </row>
    <row r="208" spans="1:26" s="16" customFormat="1" ht="39.950000000000003" customHeight="1" x14ac:dyDescent="0.2">
      <c r="A208" s="12">
        <v>200</v>
      </c>
      <c r="B208" s="18" t="s">
        <v>56</v>
      </c>
      <c r="C208" s="18" t="s">
        <v>57</v>
      </c>
      <c r="D208" s="18" t="s">
        <v>58</v>
      </c>
      <c r="E208" s="18" t="s">
        <v>533</v>
      </c>
      <c r="F208" s="12">
        <v>3</v>
      </c>
      <c r="G208" s="14" t="s">
        <v>55</v>
      </c>
      <c r="H208" s="14" t="s">
        <v>383</v>
      </c>
      <c r="I208" s="14">
        <v>221</v>
      </c>
      <c r="J208" s="14">
        <v>6</v>
      </c>
      <c r="K208" s="12" t="s">
        <v>268</v>
      </c>
      <c r="L208" s="12">
        <v>5</v>
      </c>
      <c r="M208" s="55" t="s">
        <v>275</v>
      </c>
      <c r="N208" s="55" t="s">
        <v>387</v>
      </c>
      <c r="O208" s="12">
        <v>50</v>
      </c>
      <c r="P208" s="12">
        <v>37</v>
      </c>
      <c r="Q208" s="14"/>
      <c r="R208" s="14" t="s">
        <v>1016</v>
      </c>
      <c r="S208" s="14" t="s">
        <v>952</v>
      </c>
      <c r="T208" s="50" t="s">
        <v>953</v>
      </c>
      <c r="U208" s="50" t="s">
        <v>954</v>
      </c>
      <c r="V208" s="14" t="str">
        <f>VLOOKUP(C208,'[1]Khung chuong trinh tong'!$B$7:$T$298,19,0)</f>
        <v>Khoa KTPT</v>
      </c>
      <c r="W208" s="14"/>
      <c r="X208" s="15"/>
      <c r="Y208" s="15"/>
      <c r="Z208" s="15"/>
    </row>
    <row r="209" spans="1:26" s="16" customFormat="1" ht="39.950000000000003" customHeight="1" x14ac:dyDescent="0.2">
      <c r="A209" s="12">
        <v>201</v>
      </c>
      <c r="B209" s="30" t="s">
        <v>56</v>
      </c>
      <c r="C209" s="30" t="s">
        <v>57</v>
      </c>
      <c r="D209" s="30" t="s">
        <v>58</v>
      </c>
      <c r="E209" s="18" t="s">
        <v>534</v>
      </c>
      <c r="F209" s="12">
        <v>3</v>
      </c>
      <c r="G209" s="14" t="s">
        <v>55</v>
      </c>
      <c r="H209" s="14" t="s">
        <v>374</v>
      </c>
      <c r="I209" s="14">
        <v>221</v>
      </c>
      <c r="J209" s="14">
        <v>6</v>
      </c>
      <c r="K209" s="12" t="s">
        <v>258</v>
      </c>
      <c r="L209" s="12">
        <v>6</v>
      </c>
      <c r="M209" s="55" t="s">
        <v>261</v>
      </c>
      <c r="N209" s="55" t="s">
        <v>385</v>
      </c>
      <c r="O209" s="12">
        <v>50</v>
      </c>
      <c r="P209" s="12">
        <v>37</v>
      </c>
      <c r="Q209" s="14"/>
      <c r="R209" s="14" t="s">
        <v>962</v>
      </c>
      <c r="S209" s="14" t="s">
        <v>963</v>
      </c>
      <c r="T209" s="14" t="s">
        <v>964</v>
      </c>
      <c r="U209" s="14" t="s">
        <v>965</v>
      </c>
      <c r="V209" s="14" t="str">
        <f>VLOOKUP(C209,'[1]Khung chuong trinh tong'!$B$7:$T$298,19,0)</f>
        <v>Khoa KTPT</v>
      </c>
      <c r="W209" s="14"/>
      <c r="X209" s="15"/>
      <c r="Y209" s="15"/>
      <c r="Z209" s="15"/>
    </row>
    <row r="210" spans="1:26" s="15" customFormat="1" ht="39.950000000000003" customHeight="1" x14ac:dyDescent="0.2">
      <c r="A210" s="12">
        <v>202</v>
      </c>
      <c r="B210" s="18" t="s">
        <v>56</v>
      </c>
      <c r="C210" s="18" t="s">
        <v>57</v>
      </c>
      <c r="D210" s="18" t="s">
        <v>58</v>
      </c>
      <c r="E210" s="18" t="s">
        <v>535</v>
      </c>
      <c r="F210" s="12">
        <v>3</v>
      </c>
      <c r="G210" s="14" t="s">
        <v>55</v>
      </c>
      <c r="H210" s="14" t="s">
        <v>402</v>
      </c>
      <c r="I210" s="14">
        <v>108</v>
      </c>
      <c r="J210" s="14">
        <v>3</v>
      </c>
      <c r="K210" s="12" t="s">
        <v>258</v>
      </c>
      <c r="L210" s="12">
        <v>6</v>
      </c>
      <c r="M210" s="55" t="s">
        <v>262</v>
      </c>
      <c r="N210" s="55" t="s">
        <v>301</v>
      </c>
      <c r="O210" s="12">
        <v>50</v>
      </c>
      <c r="P210" s="12">
        <v>36</v>
      </c>
      <c r="Q210" s="14"/>
      <c r="R210" s="14" t="s">
        <v>962</v>
      </c>
      <c r="S210" s="14" t="s">
        <v>963</v>
      </c>
      <c r="T210" s="14" t="s">
        <v>964</v>
      </c>
      <c r="U210" s="14" t="s">
        <v>965</v>
      </c>
      <c r="V210" s="14" t="str">
        <f>VLOOKUP(C210,'[1]Khung chuong trinh tong'!$B$7:$T$298,19,0)</f>
        <v>Khoa KTPT</v>
      </c>
      <c r="W210" s="14"/>
    </row>
    <row r="211" spans="1:26" s="15" customFormat="1" ht="39.950000000000003" customHeight="1" x14ac:dyDescent="0.2">
      <c r="A211" s="12">
        <v>203</v>
      </c>
      <c r="B211" s="18" t="s">
        <v>56</v>
      </c>
      <c r="C211" s="18" t="s">
        <v>57</v>
      </c>
      <c r="D211" s="18" t="s">
        <v>58</v>
      </c>
      <c r="E211" s="18" t="s">
        <v>518</v>
      </c>
      <c r="F211" s="12">
        <v>3</v>
      </c>
      <c r="G211" s="14" t="s">
        <v>55</v>
      </c>
      <c r="H211" s="14" t="s">
        <v>381</v>
      </c>
      <c r="I211" s="14">
        <v>221</v>
      </c>
      <c r="J211" s="14">
        <v>6</v>
      </c>
      <c r="K211" s="12" t="s">
        <v>268</v>
      </c>
      <c r="L211" s="12">
        <v>2</v>
      </c>
      <c r="M211" s="55" t="s">
        <v>274</v>
      </c>
      <c r="N211" s="55" t="s">
        <v>385</v>
      </c>
      <c r="O211" s="12">
        <v>50</v>
      </c>
      <c r="P211" s="12">
        <v>37</v>
      </c>
      <c r="Q211" s="14"/>
      <c r="R211" s="14" t="s">
        <v>1015</v>
      </c>
      <c r="S211" s="14" t="s">
        <v>918</v>
      </c>
      <c r="T211" s="14" t="s">
        <v>942</v>
      </c>
      <c r="U211" s="14" t="s">
        <v>943</v>
      </c>
      <c r="V211" s="14" t="str">
        <f>VLOOKUP(C211,'[1]Khung chuong trinh tong'!$B$7:$T$298,19,0)</f>
        <v>Khoa KTPT</v>
      </c>
      <c r="W211" s="14"/>
    </row>
    <row r="212" spans="1:26" s="15" customFormat="1" ht="39.950000000000003" customHeight="1" x14ac:dyDescent="0.2">
      <c r="A212" s="12">
        <v>204</v>
      </c>
      <c r="B212" s="18" t="s">
        <v>56</v>
      </c>
      <c r="C212" s="18" t="s">
        <v>57</v>
      </c>
      <c r="D212" s="18" t="s">
        <v>58</v>
      </c>
      <c r="E212" s="18" t="s">
        <v>536</v>
      </c>
      <c r="F212" s="12">
        <v>3</v>
      </c>
      <c r="G212" s="14" t="s">
        <v>55</v>
      </c>
      <c r="H212" s="14" t="s">
        <v>75</v>
      </c>
      <c r="I212" s="14">
        <v>183</v>
      </c>
      <c r="J212" s="14">
        <v>2</v>
      </c>
      <c r="K212" s="12" t="s">
        <v>268</v>
      </c>
      <c r="L212" s="12">
        <v>6</v>
      </c>
      <c r="M212" s="55" t="s">
        <v>274</v>
      </c>
      <c r="N212" s="55" t="s">
        <v>348</v>
      </c>
      <c r="O212" s="12">
        <v>100</v>
      </c>
      <c r="P212" s="12">
        <v>80</v>
      </c>
      <c r="Q212" s="14"/>
      <c r="R212" s="14" t="s">
        <v>1018</v>
      </c>
      <c r="S212" s="14" t="s">
        <v>952</v>
      </c>
      <c r="T212" s="14" t="s">
        <v>966</v>
      </c>
      <c r="U212" s="14" t="s">
        <v>967</v>
      </c>
      <c r="V212" s="14" t="str">
        <f>VLOOKUP(C212,'[1]Khung chuong trinh tong'!$B$7:$T$298,19,0)</f>
        <v>Khoa KTPT</v>
      </c>
      <c r="W212" s="14"/>
    </row>
    <row r="213" spans="1:26" s="15" customFormat="1" ht="39.950000000000003" customHeight="1" x14ac:dyDescent="0.2">
      <c r="A213" s="12">
        <v>205</v>
      </c>
      <c r="B213" s="18" t="s">
        <v>56</v>
      </c>
      <c r="C213" s="18" t="s">
        <v>57</v>
      </c>
      <c r="D213" s="18" t="s">
        <v>58</v>
      </c>
      <c r="E213" s="18" t="s">
        <v>537</v>
      </c>
      <c r="F213" s="12">
        <v>3</v>
      </c>
      <c r="G213" s="14" t="s">
        <v>55</v>
      </c>
      <c r="H213" s="14" t="s">
        <v>75</v>
      </c>
      <c r="I213" s="14">
        <v>183</v>
      </c>
      <c r="J213" s="14">
        <v>2</v>
      </c>
      <c r="K213" s="12" t="s">
        <v>268</v>
      </c>
      <c r="L213" s="12">
        <v>6</v>
      </c>
      <c r="M213" s="55" t="s">
        <v>275</v>
      </c>
      <c r="N213" s="55" t="s">
        <v>348</v>
      </c>
      <c r="O213" s="12">
        <v>100</v>
      </c>
      <c r="P213" s="12">
        <v>80</v>
      </c>
      <c r="Q213" s="14"/>
      <c r="R213" s="14" t="s">
        <v>1019</v>
      </c>
      <c r="S213" s="14" t="s">
        <v>952</v>
      </c>
      <c r="T213" s="50" t="s">
        <v>953</v>
      </c>
      <c r="U213" s="50" t="s">
        <v>954</v>
      </c>
      <c r="V213" s="14" t="str">
        <f>VLOOKUP(C213,'[1]Khung chuong trinh tong'!$B$7:$T$298,19,0)</f>
        <v>Khoa KTPT</v>
      </c>
      <c r="W213" s="14"/>
    </row>
    <row r="214" spans="1:26" s="15" customFormat="1" ht="39.950000000000003" customHeight="1" x14ac:dyDescent="0.2">
      <c r="A214" s="12">
        <v>206</v>
      </c>
      <c r="B214" s="30" t="s">
        <v>56</v>
      </c>
      <c r="C214" s="30" t="s">
        <v>57</v>
      </c>
      <c r="D214" s="30" t="s">
        <v>58</v>
      </c>
      <c r="E214" s="18" t="s">
        <v>519</v>
      </c>
      <c r="F214" s="12">
        <v>3</v>
      </c>
      <c r="G214" s="14" t="s">
        <v>55</v>
      </c>
      <c r="H214" s="14" t="s">
        <v>394</v>
      </c>
      <c r="I214" s="14">
        <v>156</v>
      </c>
      <c r="J214" s="14">
        <v>4</v>
      </c>
      <c r="K214" s="12" t="s">
        <v>268</v>
      </c>
      <c r="L214" s="12">
        <v>2</v>
      </c>
      <c r="M214" s="55" t="s">
        <v>275</v>
      </c>
      <c r="N214" s="55" t="s">
        <v>398</v>
      </c>
      <c r="O214" s="12">
        <v>50</v>
      </c>
      <c r="P214" s="12">
        <v>36</v>
      </c>
      <c r="Q214" s="14"/>
      <c r="R214" s="14" t="s">
        <v>1015</v>
      </c>
      <c r="S214" s="14" t="s">
        <v>1000</v>
      </c>
      <c r="T214" s="14" t="s">
        <v>1001</v>
      </c>
      <c r="U214" s="14" t="s">
        <v>1002</v>
      </c>
      <c r="V214" s="14" t="str">
        <f>VLOOKUP(C214,'[1]Khung chuong trinh tong'!$B$7:$T$298,19,0)</f>
        <v>Khoa KTPT</v>
      </c>
      <c r="W214" s="14"/>
    </row>
    <row r="215" spans="1:26" s="15" customFormat="1" ht="39.950000000000003" customHeight="1" x14ac:dyDescent="0.2">
      <c r="A215" s="12">
        <v>207</v>
      </c>
      <c r="B215" s="18" t="s">
        <v>56</v>
      </c>
      <c r="C215" s="18" t="s">
        <v>57</v>
      </c>
      <c r="D215" s="18" t="s">
        <v>58</v>
      </c>
      <c r="E215" s="18" t="s">
        <v>520</v>
      </c>
      <c r="F215" s="32">
        <v>3</v>
      </c>
      <c r="G215" s="14" t="s">
        <v>55</v>
      </c>
      <c r="H215" s="14" t="s">
        <v>403</v>
      </c>
      <c r="I215" s="14">
        <v>108</v>
      </c>
      <c r="J215" s="14">
        <v>3</v>
      </c>
      <c r="K215" s="12" t="s">
        <v>258</v>
      </c>
      <c r="L215" s="12">
        <v>3</v>
      </c>
      <c r="M215" s="55" t="s">
        <v>261</v>
      </c>
      <c r="N215" s="55" t="s">
        <v>388</v>
      </c>
      <c r="O215" s="12">
        <v>50</v>
      </c>
      <c r="P215" s="12">
        <v>36</v>
      </c>
      <c r="Q215" s="14"/>
      <c r="R215" s="14" t="s">
        <v>912</v>
      </c>
      <c r="S215" s="14" t="s">
        <v>849</v>
      </c>
      <c r="T215" s="14" t="s">
        <v>944</v>
      </c>
      <c r="U215" s="14" t="s">
        <v>945</v>
      </c>
      <c r="V215" s="14" t="str">
        <f>VLOOKUP(C215,'[1]Khung chuong trinh tong'!$B$7:$T$298,19,0)</f>
        <v>Khoa KTPT</v>
      </c>
      <c r="W215" s="14"/>
    </row>
    <row r="216" spans="1:26" s="15" customFormat="1" ht="39.950000000000003" customHeight="1" x14ac:dyDescent="0.2">
      <c r="A216" s="12">
        <v>208</v>
      </c>
      <c r="B216" s="18" t="s">
        <v>56</v>
      </c>
      <c r="C216" s="18" t="s">
        <v>57</v>
      </c>
      <c r="D216" s="18" t="s">
        <v>58</v>
      </c>
      <c r="E216" s="18" t="s">
        <v>521</v>
      </c>
      <c r="F216" s="12">
        <v>3</v>
      </c>
      <c r="G216" s="14" t="s">
        <v>55</v>
      </c>
      <c r="H216" s="14" t="s">
        <v>711</v>
      </c>
      <c r="I216" s="14">
        <v>107</v>
      </c>
      <c r="J216" s="14">
        <v>3</v>
      </c>
      <c r="K216" s="12" t="s">
        <v>258</v>
      </c>
      <c r="L216" s="12">
        <v>3</v>
      </c>
      <c r="M216" s="55" t="s">
        <v>262</v>
      </c>
      <c r="N216" s="55" t="s">
        <v>296</v>
      </c>
      <c r="O216" s="12">
        <v>50</v>
      </c>
      <c r="P216" s="12">
        <v>34</v>
      </c>
      <c r="Q216" s="14"/>
      <c r="R216" s="14" t="s">
        <v>913</v>
      </c>
      <c r="S216" s="14" t="s">
        <v>919</v>
      </c>
      <c r="T216" s="14" t="s">
        <v>946</v>
      </c>
      <c r="U216" s="14" t="s">
        <v>1003</v>
      </c>
      <c r="V216" s="14" t="str">
        <f>VLOOKUP(C216,'[1]Khung chuong trinh tong'!$B$7:$T$298,19,0)</f>
        <v>Khoa KTPT</v>
      </c>
      <c r="W216" s="14"/>
    </row>
    <row r="217" spans="1:26" s="15" customFormat="1" ht="39.950000000000003" customHeight="1" x14ac:dyDescent="0.2">
      <c r="A217" s="12">
        <v>209</v>
      </c>
      <c r="B217" s="18" t="s">
        <v>56</v>
      </c>
      <c r="C217" s="18" t="s">
        <v>57</v>
      </c>
      <c r="D217" s="18" t="s">
        <v>58</v>
      </c>
      <c r="E217" s="18" t="s">
        <v>522</v>
      </c>
      <c r="F217" s="12">
        <v>3</v>
      </c>
      <c r="G217" s="14" t="s">
        <v>55</v>
      </c>
      <c r="H217" s="14" t="s">
        <v>349</v>
      </c>
      <c r="I217" s="14">
        <v>174</v>
      </c>
      <c r="J217" s="14">
        <v>2</v>
      </c>
      <c r="K217" s="12" t="s">
        <v>268</v>
      </c>
      <c r="L217" s="12">
        <v>3</v>
      </c>
      <c r="M217" s="55" t="s">
        <v>274</v>
      </c>
      <c r="N217" s="55" t="s">
        <v>373</v>
      </c>
      <c r="O217" s="12">
        <v>100</v>
      </c>
      <c r="P217" s="12">
        <v>80</v>
      </c>
      <c r="Q217" s="14"/>
      <c r="R217" s="14" t="s">
        <v>914</v>
      </c>
      <c r="S217" s="14" t="s">
        <v>919</v>
      </c>
      <c r="T217" s="14" t="s">
        <v>947</v>
      </c>
      <c r="U217" s="14" t="s">
        <v>948</v>
      </c>
      <c r="V217" s="14" t="str">
        <f>VLOOKUP(C217,'[1]Khung chuong trinh tong'!$B$7:$T$298,19,0)</f>
        <v>Khoa KTPT</v>
      </c>
      <c r="W217" s="14"/>
    </row>
    <row r="218" spans="1:26" s="15" customFormat="1" ht="39.950000000000003" customHeight="1" x14ac:dyDescent="0.2">
      <c r="A218" s="12">
        <v>210</v>
      </c>
      <c r="B218" s="18" t="s">
        <v>56</v>
      </c>
      <c r="C218" s="18" t="s">
        <v>57</v>
      </c>
      <c r="D218" s="30" t="s">
        <v>58</v>
      </c>
      <c r="E218" s="18" t="s">
        <v>523</v>
      </c>
      <c r="F218" s="32">
        <v>3</v>
      </c>
      <c r="G218" s="14" t="s">
        <v>55</v>
      </c>
      <c r="H218" s="14" t="s">
        <v>393</v>
      </c>
      <c r="I218" s="14">
        <v>156</v>
      </c>
      <c r="J218" s="14">
        <v>4</v>
      </c>
      <c r="K218" s="12" t="s">
        <v>268</v>
      </c>
      <c r="L218" s="12">
        <v>3</v>
      </c>
      <c r="M218" s="55" t="s">
        <v>274</v>
      </c>
      <c r="N218" s="55" t="s">
        <v>397</v>
      </c>
      <c r="O218" s="12">
        <v>50</v>
      </c>
      <c r="P218" s="12">
        <v>34</v>
      </c>
      <c r="Q218" s="14"/>
      <c r="R218" s="14" t="s">
        <v>920</v>
      </c>
      <c r="S218" s="14" t="s">
        <v>918</v>
      </c>
      <c r="T218" s="14" t="s">
        <v>950</v>
      </c>
      <c r="U218" s="14" t="s">
        <v>951</v>
      </c>
      <c r="V218" s="14" t="str">
        <f>VLOOKUP(C218,'[1]Khung chuong trinh tong'!$B$7:$T$298,19,0)</f>
        <v>Khoa KTPT</v>
      </c>
      <c r="W218" s="14"/>
    </row>
    <row r="219" spans="1:26" s="15" customFormat="1" ht="39.950000000000003" customHeight="1" x14ac:dyDescent="0.2">
      <c r="A219" s="12">
        <v>211</v>
      </c>
      <c r="B219" s="18" t="s">
        <v>56</v>
      </c>
      <c r="C219" s="18" t="s">
        <v>57</v>
      </c>
      <c r="D219" s="30" t="s">
        <v>58</v>
      </c>
      <c r="E219" s="18" t="s">
        <v>524</v>
      </c>
      <c r="F219" s="32">
        <v>3</v>
      </c>
      <c r="G219" s="14" t="s">
        <v>55</v>
      </c>
      <c r="H219" s="14" t="s">
        <v>382</v>
      </c>
      <c r="I219" s="14">
        <v>221</v>
      </c>
      <c r="J219" s="14">
        <v>6</v>
      </c>
      <c r="K219" s="12" t="s">
        <v>268</v>
      </c>
      <c r="L219" s="12">
        <v>3</v>
      </c>
      <c r="M219" s="55" t="s">
        <v>275</v>
      </c>
      <c r="N219" s="55" t="s">
        <v>386</v>
      </c>
      <c r="O219" s="12">
        <v>50</v>
      </c>
      <c r="P219" s="12">
        <v>37</v>
      </c>
      <c r="Q219" s="14"/>
      <c r="R219" s="14" t="s">
        <v>1016</v>
      </c>
      <c r="S219" s="14" t="s">
        <v>918</v>
      </c>
      <c r="T219" s="14" t="s">
        <v>953</v>
      </c>
      <c r="U219" s="14" t="s">
        <v>954</v>
      </c>
      <c r="V219" s="14" t="str">
        <f>VLOOKUP(C219,'[1]Khung chuong trinh tong'!$B$7:$T$298,19,0)</f>
        <v>Khoa KTPT</v>
      </c>
      <c r="W219" s="14"/>
    </row>
    <row r="220" spans="1:26" s="15" customFormat="1" ht="39.950000000000003" customHeight="1" x14ac:dyDescent="0.2">
      <c r="A220" s="12">
        <v>212</v>
      </c>
      <c r="B220" s="18" t="s">
        <v>56</v>
      </c>
      <c r="C220" s="18" t="s">
        <v>57</v>
      </c>
      <c r="D220" s="30" t="s">
        <v>58</v>
      </c>
      <c r="E220" s="18" t="s">
        <v>525</v>
      </c>
      <c r="F220" s="12">
        <v>3</v>
      </c>
      <c r="G220" s="14" t="s">
        <v>55</v>
      </c>
      <c r="H220" s="14" t="s">
        <v>375</v>
      </c>
      <c r="I220" s="14">
        <v>221</v>
      </c>
      <c r="J220" s="14">
        <v>6</v>
      </c>
      <c r="K220" s="12" t="s">
        <v>258</v>
      </c>
      <c r="L220" s="12">
        <v>4</v>
      </c>
      <c r="M220" s="55" t="s">
        <v>261</v>
      </c>
      <c r="N220" s="55" t="s">
        <v>386</v>
      </c>
      <c r="O220" s="12">
        <v>50</v>
      </c>
      <c r="P220" s="12">
        <v>37</v>
      </c>
      <c r="Q220" s="14"/>
      <c r="R220" s="14" t="s">
        <v>912</v>
      </c>
      <c r="S220" s="14" t="s">
        <v>849</v>
      </c>
      <c r="T220" s="14" t="s">
        <v>944</v>
      </c>
      <c r="U220" s="14" t="s">
        <v>945</v>
      </c>
      <c r="V220" s="14" t="str">
        <f>VLOOKUP(C220,'[1]Khung chuong trinh tong'!$B$7:$T$298,19,0)</f>
        <v>Khoa KTPT</v>
      </c>
      <c r="W220" s="14"/>
    </row>
    <row r="221" spans="1:26" s="15" customFormat="1" ht="39.950000000000003" customHeight="1" x14ac:dyDescent="0.2">
      <c r="A221" s="12">
        <v>213</v>
      </c>
      <c r="B221" s="18" t="s">
        <v>70</v>
      </c>
      <c r="C221" s="18" t="s">
        <v>71</v>
      </c>
      <c r="D221" s="14"/>
      <c r="E221" s="18" t="s">
        <v>538</v>
      </c>
      <c r="F221" s="32">
        <v>2</v>
      </c>
      <c r="G221" s="14" t="s">
        <v>67</v>
      </c>
      <c r="H221" s="14" t="s">
        <v>375</v>
      </c>
      <c r="I221" s="14">
        <v>240</v>
      </c>
      <c r="J221" s="14">
        <v>6</v>
      </c>
      <c r="K221" s="12" t="s">
        <v>268</v>
      </c>
      <c r="L221" s="12">
        <v>2</v>
      </c>
      <c r="M221" s="55" t="s">
        <v>340</v>
      </c>
      <c r="N221" s="55" t="s">
        <v>1289</v>
      </c>
      <c r="O221" s="12">
        <v>50</v>
      </c>
      <c r="P221" s="12">
        <v>40</v>
      </c>
      <c r="Q221" s="14"/>
      <c r="R221" s="14"/>
      <c r="S221" s="14"/>
      <c r="T221" s="14"/>
      <c r="U221" s="14"/>
      <c r="V221" s="14" t="str">
        <f>VLOOKUP(C221,'[1]Khung chuong trinh tong'!$B$7:$T$298,19,0)</f>
        <v>Khoa Luật</v>
      </c>
      <c r="W221" s="14"/>
    </row>
    <row r="222" spans="1:26" s="15" customFormat="1" ht="39.950000000000003" customHeight="1" x14ac:dyDescent="0.2">
      <c r="A222" s="12">
        <v>214</v>
      </c>
      <c r="B222" s="27" t="s">
        <v>70</v>
      </c>
      <c r="C222" s="27" t="s">
        <v>71</v>
      </c>
      <c r="D222" s="14"/>
      <c r="E222" s="18" t="s">
        <v>547</v>
      </c>
      <c r="F222" s="32">
        <v>2</v>
      </c>
      <c r="G222" s="14" t="s">
        <v>67</v>
      </c>
      <c r="H222" s="14" t="s">
        <v>400</v>
      </c>
      <c r="I222" s="14">
        <v>180</v>
      </c>
      <c r="J222" s="14">
        <v>5</v>
      </c>
      <c r="K222" s="12" t="s">
        <v>268</v>
      </c>
      <c r="L222" s="12">
        <v>3</v>
      </c>
      <c r="M222" s="55" t="s">
        <v>340</v>
      </c>
      <c r="N222" s="55" t="s">
        <v>1298</v>
      </c>
      <c r="O222" s="12">
        <v>50</v>
      </c>
      <c r="P222" s="12">
        <v>36</v>
      </c>
      <c r="Q222" s="14"/>
      <c r="R222" s="14"/>
      <c r="S222" s="14"/>
      <c r="T222" s="14"/>
      <c r="U222" s="14"/>
      <c r="V222" s="14" t="str">
        <f>VLOOKUP(C222,'[1]Khung chuong trinh tong'!$B$7:$T$298,19,0)</f>
        <v>Khoa Luật</v>
      </c>
      <c r="W222" s="14"/>
    </row>
    <row r="223" spans="1:26" s="15" customFormat="1" ht="39.950000000000003" customHeight="1" x14ac:dyDescent="0.2">
      <c r="A223" s="12">
        <v>215</v>
      </c>
      <c r="B223" s="27" t="s">
        <v>70</v>
      </c>
      <c r="C223" s="27" t="s">
        <v>71</v>
      </c>
      <c r="D223" s="27"/>
      <c r="E223" s="18" t="s">
        <v>548</v>
      </c>
      <c r="F223" s="12">
        <v>2</v>
      </c>
      <c r="G223" s="14" t="s">
        <v>67</v>
      </c>
      <c r="H223" s="14" t="s">
        <v>392</v>
      </c>
      <c r="I223" s="14">
        <v>180</v>
      </c>
      <c r="J223" s="14">
        <v>5</v>
      </c>
      <c r="K223" s="12" t="s">
        <v>268</v>
      </c>
      <c r="L223" s="12">
        <v>3</v>
      </c>
      <c r="M223" s="55" t="s">
        <v>341</v>
      </c>
      <c r="N223" s="55" t="s">
        <v>1294</v>
      </c>
      <c r="O223" s="12">
        <v>50</v>
      </c>
      <c r="P223" s="12">
        <v>36</v>
      </c>
      <c r="Q223" s="14"/>
      <c r="R223" s="14"/>
      <c r="S223" s="14"/>
      <c r="T223" s="14"/>
      <c r="U223" s="14"/>
      <c r="V223" s="14" t="str">
        <f>VLOOKUP(C223,'[1]Khung chuong trinh tong'!$B$7:$T$298,19,0)</f>
        <v>Khoa Luật</v>
      </c>
      <c r="W223" s="14"/>
    </row>
    <row r="224" spans="1:26" s="15" customFormat="1" ht="39.950000000000003" customHeight="1" x14ac:dyDescent="0.2">
      <c r="A224" s="12">
        <v>216</v>
      </c>
      <c r="B224" s="18" t="s">
        <v>70</v>
      </c>
      <c r="C224" s="18" t="s">
        <v>71</v>
      </c>
      <c r="D224" s="27"/>
      <c r="E224" s="18" t="s">
        <v>549</v>
      </c>
      <c r="F224" s="12">
        <v>2</v>
      </c>
      <c r="G224" s="14" t="s">
        <v>67</v>
      </c>
      <c r="H224" s="14" t="s">
        <v>382</v>
      </c>
      <c r="I224" s="14">
        <v>240</v>
      </c>
      <c r="J224" s="14">
        <v>6</v>
      </c>
      <c r="K224" s="12" t="s">
        <v>268</v>
      </c>
      <c r="L224" s="12">
        <v>3</v>
      </c>
      <c r="M224" s="55" t="s">
        <v>350</v>
      </c>
      <c r="N224" s="55" t="s">
        <v>1291</v>
      </c>
      <c r="O224" s="12">
        <v>50</v>
      </c>
      <c r="P224" s="12">
        <v>40</v>
      </c>
      <c r="Q224" s="14"/>
      <c r="R224" s="14"/>
      <c r="S224" s="14"/>
      <c r="T224" s="14"/>
      <c r="U224" s="14"/>
      <c r="V224" s="14" t="str">
        <f>VLOOKUP(C224,'[1]Khung chuong trinh tong'!$B$7:$T$298,19,0)</f>
        <v>Khoa Luật</v>
      </c>
      <c r="W224" s="14"/>
    </row>
    <row r="225" spans="1:23" s="15" customFormat="1" ht="39.950000000000003" customHeight="1" x14ac:dyDescent="0.2">
      <c r="A225" s="12">
        <v>217</v>
      </c>
      <c r="B225" s="27" t="s">
        <v>70</v>
      </c>
      <c r="C225" s="27" t="s">
        <v>71</v>
      </c>
      <c r="D225" s="14"/>
      <c r="E225" s="18" t="s">
        <v>550</v>
      </c>
      <c r="F225" s="32">
        <v>2</v>
      </c>
      <c r="G225" s="14" t="s">
        <v>67</v>
      </c>
      <c r="H225" s="14" t="s">
        <v>711</v>
      </c>
      <c r="I225" s="14">
        <v>144</v>
      </c>
      <c r="J225" s="14">
        <v>4</v>
      </c>
      <c r="K225" s="12" t="s">
        <v>258</v>
      </c>
      <c r="L225" s="12">
        <v>4</v>
      </c>
      <c r="M225" s="55" t="s">
        <v>338</v>
      </c>
      <c r="N225" s="55" t="s">
        <v>1290</v>
      </c>
      <c r="O225" s="12">
        <v>50</v>
      </c>
      <c r="P225" s="12">
        <v>36</v>
      </c>
      <c r="Q225" s="14"/>
      <c r="R225" s="14"/>
      <c r="S225" s="14"/>
      <c r="T225" s="14"/>
      <c r="U225" s="14"/>
      <c r="V225" s="14" t="str">
        <f>VLOOKUP(C225,'[1]Khung chuong trinh tong'!$B$7:$T$298,19,0)</f>
        <v>Khoa Luật</v>
      </c>
      <c r="W225" s="14"/>
    </row>
    <row r="226" spans="1:23" s="15" customFormat="1" ht="39.950000000000003" customHeight="1" x14ac:dyDescent="0.2">
      <c r="A226" s="12">
        <v>218</v>
      </c>
      <c r="B226" s="18" t="s">
        <v>70</v>
      </c>
      <c r="C226" s="18" t="s">
        <v>71</v>
      </c>
      <c r="D226" s="14"/>
      <c r="E226" s="18" t="s">
        <v>551</v>
      </c>
      <c r="F226" s="28">
        <v>2</v>
      </c>
      <c r="G226" s="14" t="s">
        <v>67</v>
      </c>
      <c r="H226" s="14" t="s">
        <v>370</v>
      </c>
      <c r="I226" s="14">
        <v>246</v>
      </c>
      <c r="J226" s="14">
        <v>3</v>
      </c>
      <c r="K226" s="12" t="s">
        <v>258</v>
      </c>
      <c r="L226" s="12">
        <v>4</v>
      </c>
      <c r="M226" s="55" t="s">
        <v>326</v>
      </c>
      <c r="N226" s="55" t="s">
        <v>373</v>
      </c>
      <c r="O226" s="12">
        <v>100</v>
      </c>
      <c r="P226" s="12">
        <v>80</v>
      </c>
      <c r="Q226" s="14"/>
      <c r="R226" s="14"/>
      <c r="S226" s="14"/>
      <c r="T226" s="14"/>
      <c r="U226" s="14"/>
      <c r="V226" s="14" t="str">
        <f>VLOOKUP(C226,'[1]Khung chuong trinh tong'!$B$7:$T$298,19,0)</f>
        <v>Khoa Luật</v>
      </c>
      <c r="W226" s="14"/>
    </row>
    <row r="227" spans="1:23" s="15" customFormat="1" ht="39.950000000000003" customHeight="1" x14ac:dyDescent="0.2">
      <c r="A227" s="12">
        <v>219</v>
      </c>
      <c r="B227" s="18" t="s">
        <v>70</v>
      </c>
      <c r="C227" s="18" t="s">
        <v>71</v>
      </c>
      <c r="D227" s="27"/>
      <c r="E227" s="18" t="s">
        <v>552</v>
      </c>
      <c r="F227" s="12">
        <v>2</v>
      </c>
      <c r="G227" s="14" t="s">
        <v>67</v>
      </c>
      <c r="H227" s="14" t="s">
        <v>374</v>
      </c>
      <c r="I227" s="14">
        <v>240</v>
      </c>
      <c r="J227" s="14">
        <v>6</v>
      </c>
      <c r="K227" s="12" t="s">
        <v>268</v>
      </c>
      <c r="L227" s="12">
        <v>4</v>
      </c>
      <c r="M227" s="55" t="s">
        <v>340</v>
      </c>
      <c r="N227" s="55" t="s">
        <v>1288</v>
      </c>
      <c r="O227" s="12">
        <v>50</v>
      </c>
      <c r="P227" s="59">
        <v>40</v>
      </c>
      <c r="Q227" s="14">
        <v>40</v>
      </c>
      <c r="R227" s="14"/>
      <c r="S227" s="14"/>
      <c r="T227" s="14"/>
      <c r="U227" s="14"/>
      <c r="V227" s="14" t="str">
        <f>VLOOKUP(C227,'[1]Khung chuong trinh tong'!$B$7:$T$298,19,0)</f>
        <v>Khoa Luật</v>
      </c>
      <c r="W227" s="14"/>
    </row>
    <row r="228" spans="1:23" s="15" customFormat="1" ht="39.950000000000003" customHeight="1" x14ac:dyDescent="0.2">
      <c r="A228" s="12">
        <v>220</v>
      </c>
      <c r="B228" s="27" t="s">
        <v>70</v>
      </c>
      <c r="C228" s="27" t="s">
        <v>71</v>
      </c>
      <c r="D228" s="27"/>
      <c r="E228" s="18" t="s">
        <v>553</v>
      </c>
      <c r="F228" s="12">
        <v>2</v>
      </c>
      <c r="G228" s="14" t="s">
        <v>67</v>
      </c>
      <c r="H228" s="14" t="s">
        <v>108</v>
      </c>
      <c r="I228" s="14">
        <v>246</v>
      </c>
      <c r="J228" s="14">
        <v>1</v>
      </c>
      <c r="K228" s="12" t="s">
        <v>268</v>
      </c>
      <c r="L228" s="12">
        <v>4</v>
      </c>
      <c r="M228" s="55" t="s">
        <v>350</v>
      </c>
      <c r="N228" s="55" t="s">
        <v>1302</v>
      </c>
      <c r="O228" s="12">
        <v>50</v>
      </c>
      <c r="P228" s="12">
        <v>30</v>
      </c>
      <c r="Q228" s="14"/>
      <c r="R228" s="14"/>
      <c r="S228" s="14"/>
      <c r="T228" s="14"/>
      <c r="U228" s="14"/>
      <c r="V228" s="14" t="str">
        <f>VLOOKUP(C228,'[1]Khung chuong trinh tong'!$B$7:$T$298,19,0)</f>
        <v>Khoa Luật</v>
      </c>
      <c r="W228" s="14" t="s">
        <v>1202</v>
      </c>
    </row>
    <row r="229" spans="1:23" s="15" customFormat="1" ht="39.950000000000003" customHeight="1" x14ac:dyDescent="0.2">
      <c r="A229" s="12">
        <v>221</v>
      </c>
      <c r="B229" s="18" t="s">
        <v>70</v>
      </c>
      <c r="C229" s="18" t="s">
        <v>71</v>
      </c>
      <c r="D229" s="27"/>
      <c r="E229" s="18" t="s">
        <v>554</v>
      </c>
      <c r="F229" s="12">
        <v>2</v>
      </c>
      <c r="G229" s="14" t="s">
        <v>67</v>
      </c>
      <c r="H229" s="14" t="s">
        <v>384</v>
      </c>
      <c r="I229" s="14">
        <v>240</v>
      </c>
      <c r="J229" s="14">
        <v>6</v>
      </c>
      <c r="K229" s="12" t="s">
        <v>268</v>
      </c>
      <c r="L229" s="12">
        <v>4</v>
      </c>
      <c r="M229" s="55" t="s">
        <v>350</v>
      </c>
      <c r="N229" s="55" t="s">
        <v>1293</v>
      </c>
      <c r="O229" s="12">
        <v>50</v>
      </c>
      <c r="P229" s="12">
        <v>40</v>
      </c>
      <c r="Q229" s="14"/>
      <c r="R229" s="14"/>
      <c r="S229" s="14"/>
      <c r="T229" s="14"/>
      <c r="U229" s="14"/>
      <c r="V229" s="14" t="str">
        <f>VLOOKUP(C229,'[1]Khung chuong trinh tong'!$B$7:$T$298,19,0)</f>
        <v>Khoa Luật</v>
      </c>
      <c r="W229" s="14"/>
    </row>
    <row r="230" spans="1:23" s="15" customFormat="1" ht="39.950000000000003" customHeight="1" x14ac:dyDescent="0.2">
      <c r="A230" s="12">
        <v>222</v>
      </c>
      <c r="B230" s="27" t="s">
        <v>70</v>
      </c>
      <c r="C230" s="27" t="s">
        <v>71</v>
      </c>
      <c r="D230" s="27"/>
      <c r="E230" s="18" t="s">
        <v>555</v>
      </c>
      <c r="F230" s="12">
        <v>2</v>
      </c>
      <c r="G230" s="14" t="s">
        <v>67</v>
      </c>
      <c r="H230" s="14" t="s">
        <v>712</v>
      </c>
      <c r="I230" s="14">
        <v>144</v>
      </c>
      <c r="J230" s="14">
        <v>4</v>
      </c>
      <c r="K230" s="12" t="s">
        <v>258</v>
      </c>
      <c r="L230" s="12">
        <v>5</v>
      </c>
      <c r="M230" s="55" t="s">
        <v>338</v>
      </c>
      <c r="N230" s="55" t="s">
        <v>1289</v>
      </c>
      <c r="O230" s="12">
        <v>50</v>
      </c>
      <c r="P230" s="12">
        <v>36</v>
      </c>
      <c r="Q230" s="14"/>
      <c r="R230" s="14"/>
      <c r="S230" s="14"/>
      <c r="T230" s="14"/>
      <c r="U230" s="14"/>
      <c r="V230" s="14" t="str">
        <f>VLOOKUP(C230,'[1]Khung chuong trinh tong'!$B$7:$T$298,19,0)</f>
        <v>Khoa Luật</v>
      </c>
      <c r="W230" s="14"/>
    </row>
    <row r="231" spans="1:23" s="15" customFormat="1" ht="39.950000000000003" customHeight="1" x14ac:dyDescent="0.2">
      <c r="A231" s="12">
        <v>223</v>
      </c>
      <c r="B231" s="27" t="s">
        <v>70</v>
      </c>
      <c r="C231" s="27" t="s">
        <v>71</v>
      </c>
      <c r="D231" s="14"/>
      <c r="E231" s="18" t="s">
        <v>556</v>
      </c>
      <c r="F231" s="12">
        <v>2</v>
      </c>
      <c r="G231" s="14" t="s">
        <v>67</v>
      </c>
      <c r="H231" s="14" t="s">
        <v>403</v>
      </c>
      <c r="I231" s="14">
        <v>144</v>
      </c>
      <c r="J231" s="14">
        <v>4</v>
      </c>
      <c r="K231" s="12" t="s">
        <v>258</v>
      </c>
      <c r="L231" s="12">
        <v>5</v>
      </c>
      <c r="M231" s="55" t="s">
        <v>338</v>
      </c>
      <c r="N231" s="55" t="s">
        <v>1299</v>
      </c>
      <c r="O231" s="12">
        <v>50</v>
      </c>
      <c r="P231" s="12">
        <v>36</v>
      </c>
      <c r="Q231" s="14"/>
      <c r="R231" s="14"/>
      <c r="S231" s="14"/>
      <c r="T231" s="14"/>
      <c r="U231" s="14"/>
      <c r="V231" s="14" t="str">
        <f>VLOOKUP(C231,'[1]Khung chuong trinh tong'!$B$7:$T$298,19,0)</f>
        <v>Khoa Luật</v>
      </c>
      <c r="W231" s="14"/>
    </row>
    <row r="232" spans="1:23" s="15" customFormat="1" ht="39.950000000000003" customHeight="1" x14ac:dyDescent="0.2">
      <c r="A232" s="12">
        <v>224</v>
      </c>
      <c r="B232" s="27" t="s">
        <v>70</v>
      </c>
      <c r="C232" s="27" t="s">
        <v>71</v>
      </c>
      <c r="D232" s="14"/>
      <c r="E232" s="18" t="s">
        <v>539</v>
      </c>
      <c r="F232" s="12">
        <v>2</v>
      </c>
      <c r="G232" s="14" t="s">
        <v>67</v>
      </c>
      <c r="H232" s="14" t="s">
        <v>393</v>
      </c>
      <c r="I232" s="14">
        <v>180</v>
      </c>
      <c r="J232" s="14">
        <v>5</v>
      </c>
      <c r="K232" s="12" t="s">
        <v>268</v>
      </c>
      <c r="L232" s="12">
        <v>2</v>
      </c>
      <c r="M232" s="55" t="s">
        <v>340</v>
      </c>
      <c r="N232" s="55" t="s">
        <v>1295</v>
      </c>
      <c r="O232" s="12">
        <v>50</v>
      </c>
      <c r="P232" s="12">
        <v>36</v>
      </c>
      <c r="Q232" s="14"/>
      <c r="R232" s="14"/>
      <c r="S232" s="14"/>
      <c r="T232" s="14"/>
      <c r="U232" s="14"/>
      <c r="V232" s="14" t="str">
        <f>VLOOKUP(C232,'[1]Khung chuong trinh tong'!$B$7:$T$298,19,0)</f>
        <v>Khoa Luật</v>
      </c>
      <c r="W232" s="14"/>
    </row>
    <row r="233" spans="1:23" s="15" customFormat="1" ht="39.950000000000003" customHeight="1" x14ac:dyDescent="0.2">
      <c r="A233" s="12">
        <v>225</v>
      </c>
      <c r="B233" s="27" t="s">
        <v>70</v>
      </c>
      <c r="C233" s="27" t="s">
        <v>71</v>
      </c>
      <c r="D233" s="14"/>
      <c r="E233" s="18" t="s">
        <v>557</v>
      </c>
      <c r="F233" s="12">
        <v>2</v>
      </c>
      <c r="G233" s="14" t="s">
        <v>67</v>
      </c>
      <c r="H233" s="14" t="s">
        <v>713</v>
      </c>
      <c r="I233" s="14">
        <v>144</v>
      </c>
      <c r="J233" s="14">
        <v>4</v>
      </c>
      <c r="K233" s="12" t="s">
        <v>258</v>
      </c>
      <c r="L233" s="12">
        <v>5</v>
      </c>
      <c r="M233" s="55" t="s">
        <v>339</v>
      </c>
      <c r="N233" s="55" t="s">
        <v>1288</v>
      </c>
      <c r="O233" s="12">
        <v>50</v>
      </c>
      <c r="P233" s="12">
        <v>36</v>
      </c>
      <c r="Q233" s="14"/>
      <c r="R233" s="14"/>
      <c r="S233" s="14"/>
      <c r="T233" s="14"/>
      <c r="U233" s="14"/>
      <c r="V233" s="14" t="str">
        <f>VLOOKUP(C233,'[1]Khung chuong trinh tong'!$B$7:$T$298,19,0)</f>
        <v>Khoa Luật</v>
      </c>
      <c r="W233" s="14"/>
    </row>
    <row r="234" spans="1:23" s="15" customFormat="1" ht="39.950000000000003" customHeight="1" x14ac:dyDescent="0.2">
      <c r="A234" s="12">
        <v>226</v>
      </c>
      <c r="B234" s="27" t="s">
        <v>70</v>
      </c>
      <c r="C234" s="27" t="s">
        <v>71</v>
      </c>
      <c r="D234" s="14"/>
      <c r="E234" s="30" t="s">
        <v>558</v>
      </c>
      <c r="F234" s="12">
        <v>2</v>
      </c>
      <c r="G234" s="14" t="s">
        <v>67</v>
      </c>
      <c r="H234" s="14" t="s">
        <v>402</v>
      </c>
      <c r="I234" s="14">
        <v>144</v>
      </c>
      <c r="J234" s="14">
        <v>4</v>
      </c>
      <c r="K234" s="12" t="s">
        <v>258</v>
      </c>
      <c r="L234" s="12">
        <v>5</v>
      </c>
      <c r="M234" s="55" t="s">
        <v>326</v>
      </c>
      <c r="N234" s="55" t="s">
        <v>1298</v>
      </c>
      <c r="O234" s="12">
        <v>50</v>
      </c>
      <c r="P234" s="12">
        <v>36</v>
      </c>
      <c r="Q234" s="14"/>
      <c r="R234" s="14"/>
      <c r="S234" s="14"/>
      <c r="T234" s="14"/>
      <c r="U234" s="14"/>
      <c r="V234" s="14" t="str">
        <f>VLOOKUP(C234,'[1]Khung chuong trinh tong'!$B$7:$T$298,19,0)</f>
        <v>Khoa Luật</v>
      </c>
      <c r="W234" s="14"/>
    </row>
    <row r="235" spans="1:23" s="15" customFormat="1" ht="39.950000000000003" customHeight="1" x14ac:dyDescent="0.2">
      <c r="A235" s="12">
        <v>227</v>
      </c>
      <c r="B235" s="27" t="s">
        <v>70</v>
      </c>
      <c r="C235" s="27" t="s">
        <v>71</v>
      </c>
      <c r="D235" s="14"/>
      <c r="E235" s="30" t="s">
        <v>559</v>
      </c>
      <c r="F235" s="12">
        <v>2</v>
      </c>
      <c r="G235" s="14" t="s">
        <v>67</v>
      </c>
      <c r="H235" s="14" t="s">
        <v>395</v>
      </c>
      <c r="I235" s="14">
        <v>180</v>
      </c>
      <c r="J235" s="14">
        <v>5</v>
      </c>
      <c r="K235" s="12" t="s">
        <v>268</v>
      </c>
      <c r="L235" s="12">
        <v>5</v>
      </c>
      <c r="M235" s="55" t="s">
        <v>341</v>
      </c>
      <c r="N235" s="55" t="s">
        <v>1297</v>
      </c>
      <c r="O235" s="12">
        <v>50</v>
      </c>
      <c r="P235" s="12">
        <v>36</v>
      </c>
      <c r="Q235" s="14"/>
      <c r="R235" s="14"/>
      <c r="S235" s="14"/>
      <c r="T235" s="14"/>
      <c r="U235" s="14"/>
      <c r="V235" s="14" t="str">
        <f>VLOOKUP(C235,'[1]Khung chuong trinh tong'!$B$7:$T$298,19,0)</f>
        <v>Khoa Luật</v>
      </c>
      <c r="W235" s="14"/>
    </row>
    <row r="236" spans="1:23" s="15" customFormat="1" ht="39.950000000000003" customHeight="1" x14ac:dyDescent="0.2">
      <c r="A236" s="12">
        <v>228</v>
      </c>
      <c r="B236" s="18" t="s">
        <v>70</v>
      </c>
      <c r="C236" s="18" t="s">
        <v>71</v>
      </c>
      <c r="D236" s="27"/>
      <c r="E236" s="18" t="s">
        <v>560</v>
      </c>
      <c r="F236" s="12">
        <v>2</v>
      </c>
      <c r="G236" s="14" t="s">
        <v>67</v>
      </c>
      <c r="H236" s="14" t="s">
        <v>383</v>
      </c>
      <c r="I236" s="14">
        <v>240</v>
      </c>
      <c r="J236" s="14">
        <v>6</v>
      </c>
      <c r="K236" s="12" t="s">
        <v>268</v>
      </c>
      <c r="L236" s="12">
        <v>6</v>
      </c>
      <c r="M236" s="55" t="s">
        <v>340</v>
      </c>
      <c r="N236" s="55" t="s">
        <v>1292</v>
      </c>
      <c r="O236" s="12">
        <v>50</v>
      </c>
      <c r="P236" s="12">
        <v>40</v>
      </c>
      <c r="Q236" s="14"/>
      <c r="R236" s="14"/>
      <c r="S236" s="14"/>
      <c r="T236" s="14"/>
      <c r="U236" s="14"/>
      <c r="V236" s="14" t="str">
        <f>VLOOKUP(C236,'[1]Khung chuong trinh tong'!$B$7:$T$298,19,0)</f>
        <v>Khoa Luật</v>
      </c>
      <c r="W236" s="14"/>
    </row>
    <row r="237" spans="1:23" s="15" customFormat="1" ht="39.950000000000003" customHeight="1" x14ac:dyDescent="0.2">
      <c r="A237" s="12">
        <v>229</v>
      </c>
      <c r="B237" s="27" t="s">
        <v>255</v>
      </c>
      <c r="C237" s="27" t="s">
        <v>71</v>
      </c>
      <c r="D237" s="27"/>
      <c r="E237" s="18" t="s">
        <v>540</v>
      </c>
      <c r="F237" s="12">
        <v>2</v>
      </c>
      <c r="G237" s="14" t="s">
        <v>67</v>
      </c>
      <c r="H237" s="14" t="s">
        <v>405</v>
      </c>
      <c r="I237" s="14">
        <v>144</v>
      </c>
      <c r="J237" s="14">
        <v>4</v>
      </c>
      <c r="K237" s="12" t="s">
        <v>268</v>
      </c>
      <c r="L237" s="12">
        <v>2</v>
      </c>
      <c r="M237" s="55" t="s">
        <v>340</v>
      </c>
      <c r="N237" s="55" t="s">
        <v>1300</v>
      </c>
      <c r="O237" s="12">
        <v>50</v>
      </c>
      <c r="P237" s="12">
        <v>36</v>
      </c>
      <c r="Q237" s="14"/>
      <c r="R237" s="14"/>
      <c r="S237" s="14"/>
      <c r="T237" s="14"/>
      <c r="U237" s="14"/>
      <c r="V237" s="14" t="str">
        <f>VLOOKUP(C237,'[1]Khung chuong trinh tong'!$B$7:$T$298,19,0)</f>
        <v>Khoa Luật</v>
      </c>
      <c r="W237" s="14"/>
    </row>
    <row r="238" spans="1:23" s="15" customFormat="1" ht="39.950000000000003" customHeight="1" x14ac:dyDescent="0.2">
      <c r="A238" s="12">
        <v>230</v>
      </c>
      <c r="B238" s="27" t="s">
        <v>255</v>
      </c>
      <c r="C238" s="27" t="s">
        <v>71</v>
      </c>
      <c r="D238" s="27"/>
      <c r="E238" s="18" t="s">
        <v>541</v>
      </c>
      <c r="F238" s="12">
        <v>2</v>
      </c>
      <c r="G238" s="14" t="s">
        <v>67</v>
      </c>
      <c r="H238" s="14" t="s">
        <v>404</v>
      </c>
      <c r="I238" s="14">
        <v>144</v>
      </c>
      <c r="J238" s="14">
        <v>4</v>
      </c>
      <c r="K238" s="12" t="s">
        <v>268</v>
      </c>
      <c r="L238" s="12">
        <v>2</v>
      </c>
      <c r="M238" s="55" t="s">
        <v>350</v>
      </c>
      <c r="N238" s="55" t="s">
        <v>1299</v>
      </c>
      <c r="O238" s="12">
        <v>50</v>
      </c>
      <c r="P238" s="12">
        <v>36</v>
      </c>
      <c r="Q238" s="14"/>
      <c r="R238" s="14"/>
      <c r="S238" s="14"/>
      <c r="T238" s="14"/>
      <c r="U238" s="14"/>
      <c r="V238" s="14" t="str">
        <f>VLOOKUP(C238,'[1]Khung chuong trinh tong'!$B$7:$T$298,19,0)</f>
        <v>Khoa Luật</v>
      </c>
      <c r="W238" s="14"/>
    </row>
    <row r="239" spans="1:23" s="15" customFormat="1" ht="39.950000000000003" customHeight="1" x14ac:dyDescent="0.2">
      <c r="A239" s="12">
        <v>231</v>
      </c>
      <c r="B239" s="27" t="s">
        <v>70</v>
      </c>
      <c r="C239" s="27" t="s">
        <v>71</v>
      </c>
      <c r="D239" s="27"/>
      <c r="E239" s="18" t="s">
        <v>542</v>
      </c>
      <c r="F239" s="12">
        <v>2</v>
      </c>
      <c r="G239" s="14" t="s">
        <v>67</v>
      </c>
      <c r="H239" s="14" t="s">
        <v>714</v>
      </c>
      <c r="I239" s="14">
        <v>144</v>
      </c>
      <c r="J239" s="14">
        <v>4</v>
      </c>
      <c r="K239" s="12" t="s">
        <v>258</v>
      </c>
      <c r="L239" s="12">
        <v>3</v>
      </c>
      <c r="M239" s="55" t="s">
        <v>326</v>
      </c>
      <c r="N239" s="55" t="s">
        <v>1291</v>
      </c>
      <c r="O239" s="12">
        <v>50</v>
      </c>
      <c r="P239" s="12">
        <v>36</v>
      </c>
      <c r="Q239" s="14"/>
      <c r="R239" s="14"/>
      <c r="S239" s="14"/>
      <c r="T239" s="14"/>
      <c r="U239" s="14"/>
      <c r="V239" s="14" t="str">
        <f>VLOOKUP(C239,'[1]Khung chuong trinh tong'!$B$7:$T$298,19,0)</f>
        <v>Khoa Luật</v>
      </c>
      <c r="W239" s="14"/>
    </row>
    <row r="240" spans="1:23" s="15" customFormat="1" ht="39.950000000000003" customHeight="1" x14ac:dyDescent="0.2">
      <c r="A240" s="12">
        <v>232</v>
      </c>
      <c r="B240" s="18" t="s">
        <v>70</v>
      </c>
      <c r="C240" s="18" t="s">
        <v>71</v>
      </c>
      <c r="D240" s="27"/>
      <c r="E240" s="18" t="s">
        <v>543</v>
      </c>
      <c r="F240" s="31">
        <v>2</v>
      </c>
      <c r="G240" s="14" t="s">
        <v>67</v>
      </c>
      <c r="H240" s="14" t="s">
        <v>371</v>
      </c>
      <c r="I240" s="14">
        <v>246</v>
      </c>
      <c r="J240" s="14">
        <v>3</v>
      </c>
      <c r="K240" s="12" t="s">
        <v>258</v>
      </c>
      <c r="L240" s="55">
        <v>3</v>
      </c>
      <c r="M240" s="55" t="s">
        <v>326</v>
      </c>
      <c r="N240" s="55" t="s">
        <v>373</v>
      </c>
      <c r="O240" s="12">
        <v>100</v>
      </c>
      <c r="P240" s="12">
        <v>80</v>
      </c>
      <c r="Q240" s="14"/>
      <c r="R240" s="14"/>
      <c r="S240" s="14"/>
      <c r="T240" s="14"/>
      <c r="U240" s="14"/>
      <c r="V240" s="14" t="str">
        <f>VLOOKUP(C240,'[1]Khung chuong trinh tong'!$B$7:$T$298,19,0)</f>
        <v>Khoa Luật</v>
      </c>
      <c r="W240" s="14"/>
    </row>
    <row r="241" spans="1:23" s="15" customFormat="1" ht="39.950000000000003" customHeight="1" x14ac:dyDescent="0.2">
      <c r="A241" s="12">
        <v>233</v>
      </c>
      <c r="B241" s="18" t="s">
        <v>70</v>
      </c>
      <c r="C241" s="18" t="s">
        <v>71</v>
      </c>
      <c r="D241" s="27"/>
      <c r="E241" s="18" t="s">
        <v>544</v>
      </c>
      <c r="F241" s="31">
        <v>2</v>
      </c>
      <c r="G241" s="14" t="s">
        <v>67</v>
      </c>
      <c r="H241" s="14" t="s">
        <v>372</v>
      </c>
      <c r="I241" s="14">
        <v>246</v>
      </c>
      <c r="J241" s="14">
        <v>3</v>
      </c>
      <c r="K241" s="12" t="s">
        <v>268</v>
      </c>
      <c r="L241" s="12">
        <v>3</v>
      </c>
      <c r="M241" s="55" t="s">
        <v>340</v>
      </c>
      <c r="N241" s="55" t="s">
        <v>348</v>
      </c>
      <c r="O241" s="12">
        <v>100</v>
      </c>
      <c r="P241" s="12">
        <v>80</v>
      </c>
      <c r="Q241" s="14"/>
      <c r="R241" s="14"/>
      <c r="S241" s="14"/>
      <c r="T241" s="14"/>
      <c r="U241" s="14"/>
      <c r="V241" s="14" t="str">
        <f>VLOOKUP(C241,'[1]Khung chuong trinh tong'!$B$7:$T$298,19,0)</f>
        <v>Khoa Luật</v>
      </c>
      <c r="W241" s="14"/>
    </row>
    <row r="242" spans="1:23" s="15" customFormat="1" ht="39.950000000000003" customHeight="1" x14ac:dyDescent="0.2">
      <c r="A242" s="12">
        <v>234</v>
      </c>
      <c r="B242" s="18" t="s">
        <v>70</v>
      </c>
      <c r="C242" s="18" t="s">
        <v>71</v>
      </c>
      <c r="D242" s="27"/>
      <c r="E242" s="18" t="s">
        <v>545</v>
      </c>
      <c r="F242" s="12">
        <v>2</v>
      </c>
      <c r="G242" s="14" t="s">
        <v>67</v>
      </c>
      <c r="H242" s="14" t="s">
        <v>381</v>
      </c>
      <c r="I242" s="14">
        <v>240</v>
      </c>
      <c r="J242" s="14">
        <v>6</v>
      </c>
      <c r="K242" s="12" t="s">
        <v>268</v>
      </c>
      <c r="L242" s="12">
        <v>3</v>
      </c>
      <c r="M242" s="55" t="s">
        <v>340</v>
      </c>
      <c r="N242" s="55" t="s">
        <v>1290</v>
      </c>
      <c r="O242" s="12">
        <v>50</v>
      </c>
      <c r="P242" s="12">
        <v>40</v>
      </c>
      <c r="Q242" s="14"/>
      <c r="R242" s="14"/>
      <c r="S242" s="14"/>
      <c r="T242" s="14"/>
      <c r="U242" s="14"/>
      <c r="V242" s="14" t="str">
        <f>VLOOKUP(C242,'[1]Khung chuong trinh tong'!$B$7:$T$298,19,0)</f>
        <v>Khoa Luật</v>
      </c>
      <c r="W242" s="14"/>
    </row>
    <row r="243" spans="1:23" s="15" customFormat="1" ht="39.950000000000003" customHeight="1" x14ac:dyDescent="0.2">
      <c r="A243" s="12">
        <v>235</v>
      </c>
      <c r="B243" s="27" t="s">
        <v>70</v>
      </c>
      <c r="C243" s="27" t="s">
        <v>71</v>
      </c>
      <c r="D243" s="27"/>
      <c r="E243" s="18" t="s">
        <v>546</v>
      </c>
      <c r="F243" s="12">
        <v>2</v>
      </c>
      <c r="G243" s="14" t="s">
        <v>67</v>
      </c>
      <c r="H243" s="14" t="s">
        <v>394</v>
      </c>
      <c r="I243" s="14">
        <v>180</v>
      </c>
      <c r="J243" s="14">
        <v>5</v>
      </c>
      <c r="K243" s="12" t="s">
        <v>268</v>
      </c>
      <c r="L243" s="12">
        <v>3</v>
      </c>
      <c r="M243" s="55" t="s">
        <v>340</v>
      </c>
      <c r="N243" s="55" t="s">
        <v>1296</v>
      </c>
      <c r="O243" s="12">
        <v>50</v>
      </c>
      <c r="P243" s="12">
        <v>36</v>
      </c>
      <c r="Q243" s="14"/>
      <c r="R243" s="14"/>
      <c r="S243" s="14"/>
      <c r="T243" s="14"/>
      <c r="U243" s="14"/>
      <c r="V243" s="14" t="str">
        <f>VLOOKUP(C243,'[1]Khung chuong trinh tong'!$B$7:$T$298,19,0)</f>
        <v>Khoa Luật</v>
      </c>
      <c r="W243" s="14"/>
    </row>
    <row r="244" spans="1:23" s="15" customFormat="1" ht="39.950000000000003" customHeight="1" x14ac:dyDescent="0.2">
      <c r="A244" s="12">
        <v>236</v>
      </c>
      <c r="B244" s="18" t="s">
        <v>72</v>
      </c>
      <c r="C244" s="18" t="s">
        <v>54</v>
      </c>
      <c r="D244" s="27"/>
      <c r="E244" s="18" t="s">
        <v>561</v>
      </c>
      <c r="F244" s="31">
        <v>2</v>
      </c>
      <c r="G244" s="14" t="s">
        <v>67</v>
      </c>
      <c r="H244" s="14" t="s">
        <v>370</v>
      </c>
      <c r="I244" s="14">
        <v>246</v>
      </c>
      <c r="J244" s="14">
        <v>3</v>
      </c>
      <c r="K244" s="12" t="s">
        <v>258</v>
      </c>
      <c r="L244" s="12">
        <v>2</v>
      </c>
      <c r="M244" s="55" t="s">
        <v>338</v>
      </c>
      <c r="N244" s="55" t="s">
        <v>373</v>
      </c>
      <c r="O244" s="12">
        <v>100</v>
      </c>
      <c r="P244" s="12">
        <v>80</v>
      </c>
      <c r="Q244" s="14"/>
      <c r="R244" s="14"/>
      <c r="S244" s="14"/>
      <c r="T244" s="14"/>
      <c r="U244" s="14"/>
      <c r="V244" s="14" t="str">
        <f>VLOOKUP(C244,'[1]Khung chuong trinh tong'!$B$7:$T$298,19,0)</f>
        <v>ĐHKHXH&amp;NV</v>
      </c>
      <c r="W244" s="14"/>
    </row>
    <row r="245" spans="1:23" s="15" customFormat="1" ht="39.950000000000003" customHeight="1" x14ac:dyDescent="0.2">
      <c r="A245" s="12">
        <v>237</v>
      </c>
      <c r="B245" s="18" t="s">
        <v>72</v>
      </c>
      <c r="C245" s="18" t="s">
        <v>54</v>
      </c>
      <c r="D245" s="27"/>
      <c r="E245" s="18" t="s">
        <v>570</v>
      </c>
      <c r="F245" s="12">
        <v>2</v>
      </c>
      <c r="G245" s="14" t="s">
        <v>55</v>
      </c>
      <c r="H245" s="14" t="s">
        <v>393</v>
      </c>
      <c r="I245" s="14">
        <v>156</v>
      </c>
      <c r="J245" s="14">
        <v>4</v>
      </c>
      <c r="K245" s="12" t="s">
        <v>268</v>
      </c>
      <c r="L245" s="12">
        <v>4</v>
      </c>
      <c r="M245" s="55" t="s">
        <v>340</v>
      </c>
      <c r="N245" s="55" t="s">
        <v>397</v>
      </c>
      <c r="O245" s="12">
        <v>50</v>
      </c>
      <c r="P245" s="12">
        <v>34</v>
      </c>
      <c r="Q245" s="14"/>
      <c r="R245" s="14"/>
      <c r="S245" s="14"/>
      <c r="T245" s="14"/>
      <c r="U245" s="14"/>
      <c r="V245" s="14" t="str">
        <f>VLOOKUP(C245,'[1]Khung chuong trinh tong'!$B$7:$T$298,19,0)</f>
        <v>ĐHKHXH&amp;NV</v>
      </c>
      <c r="W245" s="14"/>
    </row>
    <row r="246" spans="1:23" s="15" customFormat="1" ht="39.950000000000003" customHeight="1" x14ac:dyDescent="0.2">
      <c r="A246" s="12">
        <v>238</v>
      </c>
      <c r="B246" s="18" t="s">
        <v>72</v>
      </c>
      <c r="C246" s="18" t="s">
        <v>54</v>
      </c>
      <c r="D246" s="27"/>
      <c r="E246" s="18" t="s">
        <v>571</v>
      </c>
      <c r="F246" s="12">
        <v>2</v>
      </c>
      <c r="G246" s="14" t="s">
        <v>55</v>
      </c>
      <c r="H246" s="14" t="s">
        <v>394</v>
      </c>
      <c r="I246" s="14">
        <v>156</v>
      </c>
      <c r="J246" s="14">
        <v>4</v>
      </c>
      <c r="K246" s="12" t="s">
        <v>268</v>
      </c>
      <c r="L246" s="12">
        <v>4</v>
      </c>
      <c r="M246" s="55" t="s">
        <v>350</v>
      </c>
      <c r="N246" s="55" t="s">
        <v>398</v>
      </c>
      <c r="O246" s="12">
        <v>50</v>
      </c>
      <c r="P246" s="12">
        <v>36</v>
      </c>
      <c r="Q246" s="14"/>
      <c r="R246" s="14"/>
      <c r="S246" s="14"/>
      <c r="T246" s="14"/>
      <c r="U246" s="14"/>
      <c r="V246" s="14" t="str">
        <f>VLOOKUP(C246,'[1]Khung chuong trinh tong'!$B$7:$T$298,19,0)</f>
        <v>ĐHKHXH&amp;NV</v>
      </c>
      <c r="W246" s="14"/>
    </row>
    <row r="247" spans="1:23" s="15" customFormat="1" ht="39.950000000000003" customHeight="1" x14ac:dyDescent="0.2">
      <c r="A247" s="12">
        <v>239</v>
      </c>
      <c r="B247" s="18" t="s">
        <v>72</v>
      </c>
      <c r="C247" s="18" t="s">
        <v>54</v>
      </c>
      <c r="D247" s="27"/>
      <c r="E247" s="18" t="s">
        <v>572</v>
      </c>
      <c r="F247" s="31">
        <v>2</v>
      </c>
      <c r="G247" s="14" t="s">
        <v>55</v>
      </c>
      <c r="H247" s="14" t="s">
        <v>375</v>
      </c>
      <c r="I247" s="14">
        <v>221</v>
      </c>
      <c r="J247" s="14">
        <v>6</v>
      </c>
      <c r="K247" s="12" t="s">
        <v>258</v>
      </c>
      <c r="L247" s="12">
        <v>5</v>
      </c>
      <c r="M247" s="55" t="s">
        <v>338</v>
      </c>
      <c r="N247" s="55" t="s">
        <v>386</v>
      </c>
      <c r="O247" s="12">
        <v>50</v>
      </c>
      <c r="P247" s="12">
        <v>37</v>
      </c>
      <c r="Q247" s="14"/>
      <c r="R247" s="14"/>
      <c r="S247" s="14"/>
      <c r="T247" s="14"/>
      <c r="U247" s="14"/>
      <c r="V247" s="14" t="str">
        <f>VLOOKUP(C247,'[1]Khung chuong trinh tong'!$B$7:$T$298,19,0)</f>
        <v>ĐHKHXH&amp;NV</v>
      </c>
      <c r="W247" s="14"/>
    </row>
    <row r="248" spans="1:23" s="15" customFormat="1" ht="39.950000000000003" customHeight="1" x14ac:dyDescent="0.2">
      <c r="A248" s="12">
        <v>240</v>
      </c>
      <c r="B248" s="18" t="s">
        <v>72</v>
      </c>
      <c r="C248" s="18" t="s">
        <v>54</v>
      </c>
      <c r="D248" s="27"/>
      <c r="E248" s="18" t="s">
        <v>573</v>
      </c>
      <c r="F248" s="31">
        <v>2</v>
      </c>
      <c r="G248" s="14" t="s">
        <v>55</v>
      </c>
      <c r="H248" s="14" t="s">
        <v>374</v>
      </c>
      <c r="I248" s="14">
        <v>221</v>
      </c>
      <c r="J248" s="14">
        <v>6</v>
      </c>
      <c r="K248" s="12" t="s">
        <v>258</v>
      </c>
      <c r="L248" s="12">
        <v>5</v>
      </c>
      <c r="M248" s="55" t="s">
        <v>326</v>
      </c>
      <c r="N248" s="55" t="s">
        <v>385</v>
      </c>
      <c r="O248" s="12">
        <v>50</v>
      </c>
      <c r="P248" s="12">
        <v>37</v>
      </c>
      <c r="Q248" s="14"/>
      <c r="R248" s="14"/>
      <c r="S248" s="14"/>
      <c r="T248" s="14"/>
      <c r="U248" s="14"/>
      <c r="V248" s="14" t="str">
        <f>VLOOKUP(C248,'[1]Khung chuong trinh tong'!$B$7:$T$298,19,0)</f>
        <v>ĐHKHXH&amp;NV</v>
      </c>
      <c r="W248" s="14"/>
    </row>
    <row r="249" spans="1:23" s="15" customFormat="1" ht="39.950000000000003" customHeight="1" x14ac:dyDescent="0.2">
      <c r="A249" s="12">
        <v>241</v>
      </c>
      <c r="B249" s="18" t="s">
        <v>72</v>
      </c>
      <c r="C249" s="18" t="s">
        <v>54</v>
      </c>
      <c r="D249" s="27"/>
      <c r="E249" s="18" t="s">
        <v>574</v>
      </c>
      <c r="F249" s="31">
        <v>2</v>
      </c>
      <c r="G249" s="14" t="s">
        <v>67</v>
      </c>
      <c r="H249" s="14" t="s">
        <v>372</v>
      </c>
      <c r="I249" s="14">
        <v>246</v>
      </c>
      <c r="J249" s="14">
        <v>3</v>
      </c>
      <c r="K249" s="12" t="s">
        <v>268</v>
      </c>
      <c r="L249" s="12">
        <v>5</v>
      </c>
      <c r="M249" s="55" t="s">
        <v>340</v>
      </c>
      <c r="N249" s="55" t="s">
        <v>373</v>
      </c>
      <c r="O249" s="12">
        <v>100</v>
      </c>
      <c r="P249" s="12">
        <v>80</v>
      </c>
      <c r="Q249" s="14"/>
      <c r="R249" s="14"/>
      <c r="S249" s="14"/>
      <c r="T249" s="14"/>
      <c r="U249" s="14"/>
      <c r="V249" s="14" t="str">
        <f>VLOOKUP(C249,'[1]Khung chuong trinh tong'!$B$7:$T$298,19,0)</f>
        <v>ĐHKHXH&amp;NV</v>
      </c>
      <c r="W249" s="14"/>
    </row>
    <row r="250" spans="1:23" s="15" customFormat="1" ht="39.950000000000003" customHeight="1" x14ac:dyDescent="0.2">
      <c r="A250" s="12">
        <v>242</v>
      </c>
      <c r="B250" s="18" t="s">
        <v>72</v>
      </c>
      <c r="C250" s="18" t="s">
        <v>54</v>
      </c>
      <c r="D250" s="14"/>
      <c r="E250" s="18" t="s">
        <v>575</v>
      </c>
      <c r="F250" s="31">
        <v>2</v>
      </c>
      <c r="G250" s="14" t="s">
        <v>55</v>
      </c>
      <c r="H250" s="14" t="s">
        <v>381</v>
      </c>
      <c r="I250" s="14">
        <v>221</v>
      </c>
      <c r="J250" s="14">
        <v>6</v>
      </c>
      <c r="K250" s="12" t="s">
        <v>268</v>
      </c>
      <c r="L250" s="12">
        <v>5</v>
      </c>
      <c r="M250" s="55" t="s">
        <v>350</v>
      </c>
      <c r="N250" s="55" t="s">
        <v>385</v>
      </c>
      <c r="O250" s="12">
        <v>50</v>
      </c>
      <c r="P250" s="41">
        <v>37</v>
      </c>
      <c r="Q250" s="14"/>
      <c r="R250" s="14"/>
      <c r="S250" s="14"/>
      <c r="T250" s="14"/>
      <c r="U250" s="14"/>
      <c r="V250" s="14" t="str">
        <f>VLOOKUP(C250,'[1]Khung chuong trinh tong'!$B$7:$T$298,19,0)</f>
        <v>ĐHKHXH&amp;NV</v>
      </c>
      <c r="W250" s="14"/>
    </row>
    <row r="251" spans="1:23" s="15" customFormat="1" ht="39.950000000000003" customHeight="1" x14ac:dyDescent="0.2">
      <c r="A251" s="12">
        <v>243</v>
      </c>
      <c r="B251" s="30" t="s">
        <v>72</v>
      </c>
      <c r="C251" s="30" t="s">
        <v>54</v>
      </c>
      <c r="D251" s="14"/>
      <c r="E251" s="18" t="s">
        <v>576</v>
      </c>
      <c r="F251" s="12">
        <v>2</v>
      </c>
      <c r="G251" s="14" t="s">
        <v>55</v>
      </c>
      <c r="H251" s="14" t="s">
        <v>403</v>
      </c>
      <c r="I251" s="14">
        <v>108</v>
      </c>
      <c r="J251" s="14">
        <v>3</v>
      </c>
      <c r="K251" s="12" t="s">
        <v>258</v>
      </c>
      <c r="L251" s="12">
        <v>6</v>
      </c>
      <c r="M251" s="55" t="s">
        <v>338</v>
      </c>
      <c r="N251" s="55" t="s">
        <v>387</v>
      </c>
      <c r="O251" s="12">
        <v>50</v>
      </c>
      <c r="P251" s="12">
        <v>36</v>
      </c>
      <c r="Q251" s="14"/>
      <c r="R251" s="14"/>
      <c r="S251" s="14"/>
      <c r="T251" s="14"/>
      <c r="U251" s="14"/>
      <c r="V251" s="14" t="str">
        <f>VLOOKUP(C251,'[1]Khung chuong trinh tong'!$B$7:$T$298,19,0)</f>
        <v>ĐHKHXH&amp;NV</v>
      </c>
      <c r="W251" s="14"/>
    </row>
    <row r="252" spans="1:23" s="15" customFormat="1" ht="39.950000000000003" customHeight="1" x14ac:dyDescent="0.2">
      <c r="A252" s="12">
        <v>244</v>
      </c>
      <c r="B252" s="30" t="s">
        <v>72</v>
      </c>
      <c r="C252" s="30" t="s">
        <v>54</v>
      </c>
      <c r="D252" s="14"/>
      <c r="E252" s="18" t="s">
        <v>577</v>
      </c>
      <c r="F252" s="12">
        <v>2</v>
      </c>
      <c r="G252" s="14" t="s">
        <v>55</v>
      </c>
      <c r="H252" s="14" t="s">
        <v>404</v>
      </c>
      <c r="I252" s="14">
        <v>108</v>
      </c>
      <c r="J252" s="14">
        <v>3</v>
      </c>
      <c r="K252" s="12" t="s">
        <v>258</v>
      </c>
      <c r="L252" s="12">
        <v>6</v>
      </c>
      <c r="M252" s="55" t="s">
        <v>326</v>
      </c>
      <c r="N252" s="55" t="s">
        <v>387</v>
      </c>
      <c r="O252" s="12">
        <v>50</v>
      </c>
      <c r="P252" s="12">
        <v>36</v>
      </c>
      <c r="Q252" s="14"/>
      <c r="R252" s="14"/>
      <c r="S252" s="14"/>
      <c r="T252" s="14"/>
      <c r="U252" s="14"/>
      <c r="V252" s="14" t="str">
        <f>VLOOKUP(C252,'[1]Khung chuong trinh tong'!$B$7:$T$298,19,0)</f>
        <v>ĐHKHXH&amp;NV</v>
      </c>
      <c r="W252" s="14"/>
    </row>
    <row r="253" spans="1:23" s="15" customFormat="1" ht="39.950000000000003" customHeight="1" x14ac:dyDescent="0.2">
      <c r="A253" s="12">
        <v>245</v>
      </c>
      <c r="B253" s="30" t="s">
        <v>72</v>
      </c>
      <c r="C253" s="30" t="s">
        <v>54</v>
      </c>
      <c r="D253" s="14"/>
      <c r="E253" s="18" t="s">
        <v>578</v>
      </c>
      <c r="F253" s="12">
        <v>2</v>
      </c>
      <c r="G253" s="14" t="s">
        <v>55</v>
      </c>
      <c r="H253" s="14" t="s">
        <v>402</v>
      </c>
      <c r="I253" s="14">
        <v>108</v>
      </c>
      <c r="J253" s="14">
        <v>3</v>
      </c>
      <c r="K253" s="12" t="s">
        <v>268</v>
      </c>
      <c r="L253" s="55">
        <v>6</v>
      </c>
      <c r="M253" s="55" t="s">
        <v>340</v>
      </c>
      <c r="N253" s="55" t="s">
        <v>296</v>
      </c>
      <c r="O253" s="12">
        <v>50</v>
      </c>
      <c r="P253" s="12">
        <v>36</v>
      </c>
      <c r="Q253" s="14"/>
      <c r="R253" s="14"/>
      <c r="S253" s="14"/>
      <c r="T253" s="14"/>
      <c r="U253" s="14"/>
      <c r="V253" s="14" t="str">
        <f>VLOOKUP(C253,'[1]Khung chuong trinh tong'!$B$7:$T$298,19,0)</f>
        <v>ĐHKHXH&amp;NV</v>
      </c>
      <c r="W253" s="14"/>
    </row>
    <row r="254" spans="1:23" s="15" customFormat="1" ht="39.950000000000003" customHeight="1" x14ac:dyDescent="0.2">
      <c r="A254" s="12">
        <v>246</v>
      </c>
      <c r="B254" s="30" t="s">
        <v>72</v>
      </c>
      <c r="C254" s="30" t="s">
        <v>54</v>
      </c>
      <c r="D254" s="14"/>
      <c r="E254" s="18" t="s">
        <v>562</v>
      </c>
      <c r="F254" s="31">
        <v>2</v>
      </c>
      <c r="G254" s="14" t="s">
        <v>67</v>
      </c>
      <c r="H254" s="14" t="s">
        <v>371</v>
      </c>
      <c r="I254" s="14">
        <v>246</v>
      </c>
      <c r="J254" s="14">
        <v>3</v>
      </c>
      <c r="K254" s="12" t="s">
        <v>258</v>
      </c>
      <c r="L254" s="12">
        <v>2</v>
      </c>
      <c r="M254" s="55" t="s">
        <v>326</v>
      </c>
      <c r="N254" s="55" t="s">
        <v>373</v>
      </c>
      <c r="O254" s="12">
        <v>100</v>
      </c>
      <c r="P254" s="12">
        <v>80</v>
      </c>
      <c r="Q254" s="14"/>
      <c r="R254" s="14"/>
      <c r="S254" s="14"/>
      <c r="T254" s="14"/>
      <c r="U254" s="14"/>
      <c r="V254" s="14" t="str">
        <f>VLOOKUP(C254,'[1]Khung chuong trinh tong'!$B$7:$T$298,19,0)</f>
        <v>ĐHKHXH&amp;NV</v>
      </c>
      <c r="W254" s="14"/>
    </row>
    <row r="255" spans="1:23" s="15" customFormat="1" ht="39.950000000000003" customHeight="1" x14ac:dyDescent="0.2">
      <c r="A255" s="12">
        <v>247</v>
      </c>
      <c r="B255" s="18" t="s">
        <v>72</v>
      </c>
      <c r="C255" s="18" t="s">
        <v>54</v>
      </c>
      <c r="D255" s="27"/>
      <c r="E255" s="18" t="s">
        <v>563</v>
      </c>
      <c r="F255" s="31">
        <v>2</v>
      </c>
      <c r="G255" s="14" t="s">
        <v>55</v>
      </c>
      <c r="H255" s="14" t="s">
        <v>382</v>
      </c>
      <c r="I255" s="14">
        <v>221</v>
      </c>
      <c r="J255" s="14">
        <v>6</v>
      </c>
      <c r="K255" s="12" t="s">
        <v>268</v>
      </c>
      <c r="L255" s="12">
        <v>2</v>
      </c>
      <c r="M255" s="55" t="s">
        <v>340</v>
      </c>
      <c r="N255" s="55" t="s">
        <v>386</v>
      </c>
      <c r="O255" s="12">
        <v>50</v>
      </c>
      <c r="P255" s="12">
        <v>37</v>
      </c>
      <c r="Q255" s="14"/>
      <c r="R255" s="14"/>
      <c r="S255" s="14"/>
      <c r="T255" s="14"/>
      <c r="U255" s="14"/>
      <c r="V255" s="14" t="str">
        <f>VLOOKUP(C255,'[1]Khung chuong trinh tong'!$B$7:$T$298,19,0)</f>
        <v>ĐHKHXH&amp;NV</v>
      </c>
      <c r="W255" s="14"/>
    </row>
    <row r="256" spans="1:23" s="15" customFormat="1" ht="39.950000000000003" customHeight="1" x14ac:dyDescent="0.2">
      <c r="A256" s="12">
        <v>248</v>
      </c>
      <c r="B256" s="18" t="s">
        <v>72</v>
      </c>
      <c r="C256" s="18" t="s">
        <v>54</v>
      </c>
      <c r="D256" s="27"/>
      <c r="E256" s="18" t="s">
        <v>564</v>
      </c>
      <c r="F256" s="31">
        <v>2</v>
      </c>
      <c r="G256" s="14" t="s">
        <v>55</v>
      </c>
      <c r="H256" s="14" t="s">
        <v>383</v>
      </c>
      <c r="I256" s="14">
        <v>221</v>
      </c>
      <c r="J256" s="14">
        <v>6</v>
      </c>
      <c r="K256" s="12" t="s">
        <v>268</v>
      </c>
      <c r="L256" s="12">
        <v>2</v>
      </c>
      <c r="M256" s="55" t="s">
        <v>350</v>
      </c>
      <c r="N256" s="55" t="s">
        <v>387</v>
      </c>
      <c r="O256" s="12">
        <v>50</v>
      </c>
      <c r="P256" s="12">
        <v>37</v>
      </c>
      <c r="Q256" s="14"/>
      <c r="R256" s="14"/>
      <c r="S256" s="14"/>
      <c r="T256" s="14"/>
      <c r="U256" s="14"/>
      <c r="V256" s="14" t="str">
        <f>VLOOKUP(C256,'[1]Khung chuong trinh tong'!$B$7:$T$298,19,0)</f>
        <v>ĐHKHXH&amp;NV</v>
      </c>
      <c r="W256" s="14"/>
    </row>
    <row r="257" spans="1:26" s="15" customFormat="1" ht="39.950000000000003" customHeight="1" x14ac:dyDescent="0.2">
      <c r="A257" s="12">
        <v>249</v>
      </c>
      <c r="B257" s="18" t="s">
        <v>72</v>
      </c>
      <c r="C257" s="18" t="s">
        <v>54</v>
      </c>
      <c r="D257" s="27"/>
      <c r="E257" s="18" t="s">
        <v>565</v>
      </c>
      <c r="F257" s="12">
        <v>2</v>
      </c>
      <c r="G257" s="14" t="s">
        <v>55</v>
      </c>
      <c r="H257" s="14" t="s">
        <v>395</v>
      </c>
      <c r="I257" s="14">
        <v>156</v>
      </c>
      <c r="J257" s="14">
        <v>4</v>
      </c>
      <c r="K257" s="12" t="s">
        <v>258</v>
      </c>
      <c r="L257" s="12">
        <v>3</v>
      </c>
      <c r="M257" s="55" t="s">
        <v>326</v>
      </c>
      <c r="N257" s="55" t="s">
        <v>399</v>
      </c>
      <c r="O257" s="12">
        <v>50</v>
      </c>
      <c r="P257" s="12">
        <v>36</v>
      </c>
      <c r="Q257" s="14"/>
      <c r="R257" s="14"/>
      <c r="S257" s="14"/>
      <c r="T257" s="14"/>
      <c r="U257" s="14"/>
      <c r="V257" s="14" t="str">
        <f>VLOOKUP(C257,'[1]Khung chuong trinh tong'!$B$7:$T$298,19,0)</f>
        <v>ĐHKHXH&amp;NV</v>
      </c>
      <c r="W257" s="14"/>
    </row>
    <row r="258" spans="1:26" s="15" customFormat="1" ht="39.950000000000003" customHeight="1" x14ac:dyDescent="0.2">
      <c r="A258" s="12">
        <v>250</v>
      </c>
      <c r="B258" s="30" t="s">
        <v>72</v>
      </c>
      <c r="C258" s="30" t="s">
        <v>54</v>
      </c>
      <c r="D258" s="14"/>
      <c r="E258" s="18" t="s">
        <v>566</v>
      </c>
      <c r="F258" s="12">
        <v>2</v>
      </c>
      <c r="G258" s="14" t="s">
        <v>55</v>
      </c>
      <c r="H258" s="14" t="s">
        <v>392</v>
      </c>
      <c r="I258" s="14">
        <v>156</v>
      </c>
      <c r="J258" s="14">
        <v>4</v>
      </c>
      <c r="K258" s="12" t="s">
        <v>268</v>
      </c>
      <c r="L258" s="12">
        <v>3</v>
      </c>
      <c r="M258" s="55" t="s">
        <v>340</v>
      </c>
      <c r="N258" s="55" t="s">
        <v>396</v>
      </c>
      <c r="O258" s="12">
        <v>50</v>
      </c>
      <c r="P258" s="12">
        <v>39</v>
      </c>
      <c r="Q258" s="14"/>
      <c r="R258" s="14"/>
      <c r="S258" s="14"/>
      <c r="T258" s="14"/>
      <c r="U258" s="14"/>
      <c r="V258" s="14" t="str">
        <f>VLOOKUP(C258,'[1]Khung chuong trinh tong'!$B$7:$T$298,19,0)</f>
        <v>ĐHKHXH&amp;NV</v>
      </c>
      <c r="W258" s="14"/>
    </row>
    <row r="259" spans="1:26" s="15" customFormat="1" ht="39.950000000000003" customHeight="1" x14ac:dyDescent="0.2">
      <c r="A259" s="12">
        <v>251</v>
      </c>
      <c r="B259" s="18" t="s">
        <v>72</v>
      </c>
      <c r="C259" s="18" t="s">
        <v>54</v>
      </c>
      <c r="D259" s="27"/>
      <c r="E259" s="18" t="s">
        <v>567</v>
      </c>
      <c r="F259" s="31">
        <v>2</v>
      </c>
      <c r="G259" s="14" t="s">
        <v>55</v>
      </c>
      <c r="H259" s="14" t="s">
        <v>384</v>
      </c>
      <c r="I259" s="14">
        <v>221</v>
      </c>
      <c r="J259" s="14">
        <v>6</v>
      </c>
      <c r="K259" s="12" t="s">
        <v>268</v>
      </c>
      <c r="L259" s="12">
        <v>3</v>
      </c>
      <c r="M259" s="55" t="s">
        <v>350</v>
      </c>
      <c r="N259" s="55" t="s">
        <v>388</v>
      </c>
      <c r="O259" s="12">
        <v>50</v>
      </c>
      <c r="P259" s="12">
        <v>37</v>
      </c>
      <c r="Q259" s="14"/>
      <c r="R259" s="14"/>
      <c r="S259" s="14"/>
      <c r="T259" s="14"/>
      <c r="U259" s="14"/>
      <c r="V259" s="14" t="str">
        <f>VLOOKUP(C259,'[1]Khung chuong trinh tong'!$B$7:$T$298,19,0)</f>
        <v>ĐHKHXH&amp;NV</v>
      </c>
      <c r="W259" s="14"/>
    </row>
    <row r="260" spans="1:26" s="16" customFormat="1" ht="39.950000000000003" customHeight="1" x14ac:dyDescent="0.2">
      <c r="A260" s="12">
        <v>252</v>
      </c>
      <c r="B260" s="14" t="s">
        <v>72</v>
      </c>
      <c r="C260" s="14" t="s">
        <v>54</v>
      </c>
      <c r="D260" s="14"/>
      <c r="E260" s="18" t="s">
        <v>568</v>
      </c>
      <c r="F260" s="12">
        <v>2</v>
      </c>
      <c r="G260" s="14" t="s">
        <v>67</v>
      </c>
      <c r="H260" s="14" t="s">
        <v>353</v>
      </c>
      <c r="I260" s="14" t="s">
        <v>354</v>
      </c>
      <c r="J260" s="14">
        <v>1</v>
      </c>
      <c r="K260" s="12" t="s">
        <v>258</v>
      </c>
      <c r="L260" s="12">
        <v>4</v>
      </c>
      <c r="M260" s="55" t="s">
        <v>338</v>
      </c>
      <c r="N260" s="55" t="s">
        <v>1302</v>
      </c>
      <c r="O260" s="12">
        <v>50</v>
      </c>
      <c r="P260" s="12">
        <v>30</v>
      </c>
      <c r="Q260" s="14"/>
      <c r="R260" s="14"/>
      <c r="S260" s="14"/>
      <c r="T260" s="14"/>
      <c r="U260" s="14"/>
      <c r="V260" s="14" t="str">
        <f>VLOOKUP(C260,'[1]Khung chuong trinh tong'!$B$7:$T$298,19,0)</f>
        <v>ĐHKHXH&amp;NV</v>
      </c>
      <c r="W260" s="14" t="s">
        <v>1202</v>
      </c>
      <c r="X260" s="15"/>
      <c r="Y260" s="15"/>
      <c r="Z260" s="15"/>
    </row>
    <row r="261" spans="1:26" s="15" customFormat="1" ht="39.950000000000003" customHeight="1" x14ac:dyDescent="0.2">
      <c r="A261" s="12">
        <v>253</v>
      </c>
      <c r="B261" s="27" t="s">
        <v>72</v>
      </c>
      <c r="C261" s="27" t="s">
        <v>54</v>
      </c>
      <c r="D261" s="14"/>
      <c r="E261" s="18" t="s">
        <v>569</v>
      </c>
      <c r="F261" s="12">
        <v>2</v>
      </c>
      <c r="G261" s="14" t="s">
        <v>67</v>
      </c>
      <c r="H261" s="14" t="s">
        <v>716</v>
      </c>
      <c r="I261" s="14" t="s">
        <v>352</v>
      </c>
      <c r="J261" s="14">
        <v>1</v>
      </c>
      <c r="K261" s="12" t="s">
        <v>258</v>
      </c>
      <c r="L261" s="12">
        <v>4</v>
      </c>
      <c r="M261" s="55" t="s">
        <v>326</v>
      </c>
      <c r="N261" s="55" t="s">
        <v>1288</v>
      </c>
      <c r="O261" s="12">
        <v>50</v>
      </c>
      <c r="P261" s="12">
        <v>30</v>
      </c>
      <c r="Q261" s="14"/>
      <c r="R261" s="14"/>
      <c r="S261" s="14"/>
      <c r="T261" s="14"/>
      <c r="U261" s="14"/>
      <c r="V261" s="14" t="str">
        <f>VLOOKUP(C261,'[1]Khung chuong trinh tong'!$B$7:$T$298,19,0)</f>
        <v>ĐHKHXH&amp;NV</v>
      </c>
      <c r="W261" s="14" t="s">
        <v>1202</v>
      </c>
    </row>
    <row r="262" spans="1:26" s="15" customFormat="1" ht="39.950000000000003" customHeight="1" x14ac:dyDescent="0.2">
      <c r="A262" s="12">
        <v>254</v>
      </c>
      <c r="B262" s="27" t="s">
        <v>52</v>
      </c>
      <c r="C262" s="27" t="s">
        <v>53</v>
      </c>
      <c r="D262" s="14" t="s">
        <v>54</v>
      </c>
      <c r="E262" s="27" t="s">
        <v>293</v>
      </c>
      <c r="F262" s="12">
        <v>3</v>
      </c>
      <c r="G262" s="14" t="s">
        <v>55</v>
      </c>
      <c r="H262" s="14" t="s">
        <v>713</v>
      </c>
      <c r="I262" s="14">
        <v>107</v>
      </c>
      <c r="J262" s="14">
        <v>3</v>
      </c>
      <c r="K262" s="12" t="s">
        <v>268</v>
      </c>
      <c r="L262" s="12">
        <v>2</v>
      </c>
      <c r="M262" s="55" t="s">
        <v>274</v>
      </c>
      <c r="N262" s="55" t="s">
        <v>296</v>
      </c>
      <c r="O262" s="12">
        <v>50</v>
      </c>
      <c r="P262" s="12">
        <v>37</v>
      </c>
      <c r="Q262" s="14"/>
      <c r="R262" s="14"/>
      <c r="S262" s="14"/>
      <c r="T262" s="14"/>
      <c r="U262" s="14"/>
      <c r="V262" s="14" t="str">
        <f>VLOOKUP(C262,'[1]Khung chuong trinh tong'!$B$7:$T$298,19,0)</f>
        <v>ĐHKHXH&amp;NV</v>
      </c>
      <c r="W262" s="14"/>
    </row>
    <row r="263" spans="1:26" s="15" customFormat="1" ht="39.950000000000003" customHeight="1" x14ac:dyDescent="0.2">
      <c r="A263" s="12">
        <v>255</v>
      </c>
      <c r="B263" s="27" t="s">
        <v>52</v>
      </c>
      <c r="C263" s="27" t="s">
        <v>53</v>
      </c>
      <c r="D263" s="14" t="s">
        <v>54</v>
      </c>
      <c r="E263" s="27" t="s">
        <v>294</v>
      </c>
      <c r="F263" s="12">
        <v>3</v>
      </c>
      <c r="G263" s="14" t="s">
        <v>55</v>
      </c>
      <c r="H263" s="14" t="s">
        <v>712</v>
      </c>
      <c r="I263" s="14">
        <v>107</v>
      </c>
      <c r="J263" s="14">
        <v>3</v>
      </c>
      <c r="K263" s="12" t="s">
        <v>268</v>
      </c>
      <c r="L263" s="12">
        <v>2</v>
      </c>
      <c r="M263" s="55" t="s">
        <v>275</v>
      </c>
      <c r="N263" s="55" t="s">
        <v>296</v>
      </c>
      <c r="O263" s="12">
        <v>50</v>
      </c>
      <c r="P263" s="12">
        <v>37</v>
      </c>
      <c r="Q263" s="14"/>
      <c r="R263" s="14"/>
      <c r="S263" s="14"/>
      <c r="T263" s="14"/>
      <c r="U263" s="14"/>
      <c r="V263" s="14" t="str">
        <f>VLOOKUP(C263,'[1]Khung chuong trinh tong'!$B$7:$T$298,19,0)</f>
        <v>ĐHKHXH&amp;NV</v>
      </c>
      <c r="W263" s="14"/>
    </row>
    <row r="264" spans="1:26" s="15" customFormat="1" ht="39.950000000000003" customHeight="1" x14ac:dyDescent="0.2">
      <c r="A264" s="12">
        <v>256</v>
      </c>
      <c r="B264" s="27" t="s">
        <v>52</v>
      </c>
      <c r="C264" s="14" t="s">
        <v>53</v>
      </c>
      <c r="D264" s="14" t="s">
        <v>54</v>
      </c>
      <c r="E264" s="14" t="s">
        <v>295</v>
      </c>
      <c r="F264" s="12">
        <v>3</v>
      </c>
      <c r="G264" s="14" t="s">
        <v>55</v>
      </c>
      <c r="H264" s="14" t="s">
        <v>711</v>
      </c>
      <c r="I264" s="14">
        <v>107</v>
      </c>
      <c r="J264" s="14">
        <v>3</v>
      </c>
      <c r="K264" s="12" t="s">
        <v>258</v>
      </c>
      <c r="L264" s="12">
        <v>3</v>
      </c>
      <c r="M264" s="55" t="s">
        <v>261</v>
      </c>
      <c r="N264" s="55" t="s">
        <v>296</v>
      </c>
      <c r="O264" s="12">
        <v>50</v>
      </c>
      <c r="P264" s="12">
        <v>34</v>
      </c>
      <c r="Q264" s="14"/>
      <c r="R264" s="14"/>
      <c r="S264" s="60"/>
      <c r="T264" s="14"/>
      <c r="U264" s="14"/>
      <c r="V264" s="14" t="str">
        <f>VLOOKUP(C264,'[1]Khung chuong trinh tong'!$B$7:$T$298,19,0)</f>
        <v>ĐHKHXH&amp;NV</v>
      </c>
      <c r="W264" s="14"/>
    </row>
    <row r="265" spans="1:26" s="16" customFormat="1" ht="39.950000000000003" customHeight="1" x14ac:dyDescent="0.2">
      <c r="A265" s="12">
        <v>257</v>
      </c>
      <c r="B265" s="14" t="s">
        <v>81</v>
      </c>
      <c r="C265" s="27" t="s">
        <v>82</v>
      </c>
      <c r="D265" s="14" t="s">
        <v>80</v>
      </c>
      <c r="E265" s="27" t="s">
        <v>82</v>
      </c>
      <c r="F265" s="12">
        <v>3</v>
      </c>
      <c r="G265" s="14" t="s">
        <v>29</v>
      </c>
      <c r="H265" s="14" t="s">
        <v>75</v>
      </c>
      <c r="I265" s="14">
        <v>84</v>
      </c>
      <c r="J265" s="14">
        <v>1</v>
      </c>
      <c r="K265" s="12" t="s">
        <v>268</v>
      </c>
      <c r="L265" s="12">
        <v>3</v>
      </c>
      <c r="M265" s="55" t="s">
        <v>275</v>
      </c>
      <c r="N265" s="55" t="s">
        <v>347</v>
      </c>
      <c r="O265" s="12">
        <v>85</v>
      </c>
      <c r="P265" s="12">
        <v>20</v>
      </c>
      <c r="Q265" s="14"/>
      <c r="R265" s="14" t="s">
        <v>705</v>
      </c>
      <c r="S265" s="60" t="s">
        <v>686</v>
      </c>
      <c r="T265" s="14" t="s">
        <v>706</v>
      </c>
      <c r="U265" s="14" t="s">
        <v>707</v>
      </c>
      <c r="V265" s="14" t="str">
        <f>VLOOKUP(C265,'[1]Khung chuong trinh tong'!$B$7:$T$298,19,0)</f>
        <v>Khoa KTCT</v>
      </c>
      <c r="W265" s="14"/>
      <c r="X265" s="15"/>
      <c r="Y265" s="15"/>
      <c r="Z265" s="15"/>
    </row>
    <row r="266" spans="1:26" s="16" customFormat="1" ht="39.950000000000003" customHeight="1" x14ac:dyDescent="0.2">
      <c r="A266" s="12">
        <v>258</v>
      </c>
      <c r="B266" s="18" t="s">
        <v>122</v>
      </c>
      <c r="C266" s="18" t="s">
        <v>123</v>
      </c>
      <c r="D266" s="30" t="s">
        <v>91</v>
      </c>
      <c r="E266" s="18" t="s">
        <v>123</v>
      </c>
      <c r="F266" s="12">
        <v>3</v>
      </c>
      <c r="G266" s="14" t="s">
        <v>37</v>
      </c>
      <c r="H266" s="14" t="s">
        <v>349</v>
      </c>
      <c r="I266" s="14">
        <v>85</v>
      </c>
      <c r="J266" s="14">
        <v>1</v>
      </c>
      <c r="K266" s="12" t="s">
        <v>268</v>
      </c>
      <c r="L266" s="12">
        <v>4</v>
      </c>
      <c r="M266" s="55" t="s">
        <v>275</v>
      </c>
      <c r="N266" s="55" t="s">
        <v>263</v>
      </c>
      <c r="O266" s="12">
        <v>85</v>
      </c>
      <c r="P266" s="12">
        <v>20</v>
      </c>
      <c r="Q266" s="14"/>
      <c r="R266" s="14" t="s">
        <v>921</v>
      </c>
      <c r="S266" s="60" t="s">
        <v>922</v>
      </c>
      <c r="T266" s="14" t="s">
        <v>923</v>
      </c>
      <c r="U266" s="14" t="s">
        <v>924</v>
      </c>
      <c r="V266" s="14" t="str">
        <f>VLOOKUP(C266,'[1]Khung chuong trinh tong'!$B$7:$T$298,19,0)</f>
        <v>Khoa KTPT</v>
      </c>
      <c r="W266" s="14"/>
      <c r="X266" s="15"/>
      <c r="Y266" s="15"/>
      <c r="Z266" s="15"/>
    </row>
    <row r="267" spans="1:26" s="16" customFormat="1" ht="39.950000000000003" customHeight="1" x14ac:dyDescent="0.2">
      <c r="A267" s="12">
        <v>259</v>
      </c>
      <c r="B267" s="14" t="s">
        <v>92</v>
      </c>
      <c r="C267" s="14" t="s">
        <v>93</v>
      </c>
      <c r="D267" s="14" t="s">
        <v>91</v>
      </c>
      <c r="E267" s="14" t="s">
        <v>93</v>
      </c>
      <c r="F267" s="12">
        <v>3</v>
      </c>
      <c r="G267" s="14" t="s">
        <v>37</v>
      </c>
      <c r="H267" s="14" t="s">
        <v>75</v>
      </c>
      <c r="I267" s="14">
        <v>97</v>
      </c>
      <c r="J267" s="14">
        <v>1</v>
      </c>
      <c r="K267" s="12" t="s">
        <v>268</v>
      </c>
      <c r="L267" s="12">
        <v>4</v>
      </c>
      <c r="M267" s="55" t="s">
        <v>274</v>
      </c>
      <c r="N267" s="55" t="s">
        <v>373</v>
      </c>
      <c r="O267" s="12">
        <v>100</v>
      </c>
      <c r="P267" s="12">
        <v>80</v>
      </c>
      <c r="Q267" s="14"/>
      <c r="R267" s="14" t="s">
        <v>702</v>
      </c>
      <c r="S267" s="14" t="s">
        <v>686</v>
      </c>
      <c r="T267" s="14" t="s">
        <v>703</v>
      </c>
      <c r="U267" s="14" t="s">
        <v>704</v>
      </c>
      <c r="V267" s="14" t="str">
        <f>VLOOKUP(C267,'[1]Khung chuong trinh tong'!$B$7:$T$298,19,0)</f>
        <v>Khoa KTCT</v>
      </c>
      <c r="W267" s="14"/>
      <c r="X267" s="15"/>
      <c r="Y267" s="15"/>
      <c r="Z267" s="15"/>
    </row>
    <row r="268" spans="1:26" s="16" customFormat="1" ht="39.950000000000003" customHeight="1" x14ac:dyDescent="0.2">
      <c r="A268" s="12">
        <v>260</v>
      </c>
      <c r="B268" s="14" t="s">
        <v>46</v>
      </c>
      <c r="C268" s="30" t="s">
        <v>47</v>
      </c>
      <c r="D268" s="30" t="s">
        <v>48</v>
      </c>
      <c r="E268" s="30" t="s">
        <v>291</v>
      </c>
      <c r="F268" s="12">
        <v>3</v>
      </c>
      <c r="G268" s="14" t="s">
        <v>37</v>
      </c>
      <c r="H268" s="14" t="s">
        <v>234</v>
      </c>
      <c r="I268" s="14" t="s">
        <v>235</v>
      </c>
      <c r="J268" s="14">
        <v>1</v>
      </c>
      <c r="K268" s="12" t="s">
        <v>268</v>
      </c>
      <c r="L268" s="12">
        <v>4</v>
      </c>
      <c r="M268" s="55" t="s">
        <v>274</v>
      </c>
      <c r="N268" s="55" t="s">
        <v>379</v>
      </c>
      <c r="O268" s="12">
        <v>80</v>
      </c>
      <c r="P268" s="12">
        <v>60</v>
      </c>
      <c r="Q268" s="14"/>
      <c r="R268" s="14" t="s">
        <v>811</v>
      </c>
      <c r="S268" s="14" t="s">
        <v>798</v>
      </c>
      <c r="T268" s="14" t="s">
        <v>812</v>
      </c>
      <c r="U268" s="14" t="s">
        <v>813</v>
      </c>
      <c r="V268" s="14" t="str">
        <f>VLOOKUP(C268,'[1]Khung chuong trinh tong'!$B$7:$T$298,19,0)</f>
        <v>Khoa TCNH</v>
      </c>
      <c r="W268" s="14"/>
      <c r="X268" s="15"/>
      <c r="Y268" s="15"/>
      <c r="Z268" s="15"/>
    </row>
    <row r="269" spans="1:26" s="16" customFormat="1" ht="39.950000000000003" customHeight="1" x14ac:dyDescent="0.2">
      <c r="A269" s="12">
        <v>261</v>
      </c>
      <c r="B269" s="18" t="s">
        <v>46</v>
      </c>
      <c r="C269" s="18" t="s">
        <v>47</v>
      </c>
      <c r="D269" s="14" t="s">
        <v>48</v>
      </c>
      <c r="E269" s="18" t="s">
        <v>292</v>
      </c>
      <c r="F269" s="12">
        <v>3</v>
      </c>
      <c r="G269" s="14" t="s">
        <v>37</v>
      </c>
      <c r="H269" s="14" t="s">
        <v>30</v>
      </c>
      <c r="I269" s="14">
        <v>89</v>
      </c>
      <c r="J269" s="14">
        <v>1</v>
      </c>
      <c r="K269" s="12" t="s">
        <v>258</v>
      </c>
      <c r="L269" s="12">
        <v>5</v>
      </c>
      <c r="M269" s="55" t="s">
        <v>262</v>
      </c>
      <c r="N269" s="55" t="s">
        <v>285</v>
      </c>
      <c r="O269" s="12">
        <v>100</v>
      </c>
      <c r="P269" s="12">
        <v>80</v>
      </c>
      <c r="Q269" s="14"/>
      <c r="R269" s="14" t="s">
        <v>815</v>
      </c>
      <c r="S269" s="60" t="s">
        <v>798</v>
      </c>
      <c r="T269" s="14" t="s">
        <v>814</v>
      </c>
      <c r="U269" s="14" t="s">
        <v>816</v>
      </c>
      <c r="V269" s="14" t="str">
        <f>VLOOKUP(C269,'[1]Khung chuong trinh tong'!$B$7:$T$298,19,0)</f>
        <v>Khoa TCNH</v>
      </c>
      <c r="W269" s="14"/>
      <c r="X269" s="15"/>
      <c r="Y269" s="15"/>
      <c r="Z269" s="15"/>
    </row>
    <row r="270" spans="1:26" s="16" customFormat="1" ht="39.950000000000003" customHeight="1" x14ac:dyDescent="0.2">
      <c r="A270" s="12">
        <v>262</v>
      </c>
      <c r="B270" s="18" t="s">
        <v>240</v>
      </c>
      <c r="C270" s="18" t="s">
        <v>241</v>
      </c>
      <c r="D270" s="30" t="s">
        <v>71</v>
      </c>
      <c r="E270" s="18" t="s">
        <v>579</v>
      </c>
      <c r="F270" s="12">
        <v>3</v>
      </c>
      <c r="G270" s="14" t="s">
        <v>55</v>
      </c>
      <c r="H270" s="14" t="s">
        <v>402</v>
      </c>
      <c r="I270" s="14">
        <v>108</v>
      </c>
      <c r="J270" s="14">
        <v>3</v>
      </c>
      <c r="K270" s="12" t="s">
        <v>268</v>
      </c>
      <c r="L270" s="12">
        <v>2</v>
      </c>
      <c r="M270" s="55" t="s">
        <v>274</v>
      </c>
      <c r="N270" s="55" t="s">
        <v>398</v>
      </c>
      <c r="O270" s="12">
        <v>50</v>
      </c>
      <c r="P270" s="12">
        <v>36</v>
      </c>
      <c r="Q270" s="14"/>
      <c r="R270" s="14"/>
      <c r="S270" s="60"/>
      <c r="T270" s="14"/>
      <c r="U270" s="14"/>
      <c r="V270" s="14" t="str">
        <f>VLOOKUP(C270,'[1]Khung chuong trinh tong'!$B$7:$T$298,19,0)</f>
        <v>Khoa Luật</v>
      </c>
      <c r="W270" s="14"/>
      <c r="X270" s="15"/>
      <c r="Y270" s="15"/>
      <c r="Z270" s="15"/>
    </row>
    <row r="271" spans="1:26" s="16" customFormat="1" ht="39.950000000000003" customHeight="1" x14ac:dyDescent="0.2">
      <c r="A271" s="12">
        <v>263</v>
      </c>
      <c r="B271" s="30" t="s">
        <v>240</v>
      </c>
      <c r="C271" s="30" t="s">
        <v>241</v>
      </c>
      <c r="D271" s="30" t="s">
        <v>71</v>
      </c>
      <c r="E271" s="30" t="s">
        <v>580</v>
      </c>
      <c r="F271" s="12">
        <v>3</v>
      </c>
      <c r="G271" s="14" t="s">
        <v>55</v>
      </c>
      <c r="H271" s="14" t="s">
        <v>403</v>
      </c>
      <c r="I271" s="14">
        <v>108</v>
      </c>
      <c r="J271" s="14">
        <v>3</v>
      </c>
      <c r="K271" s="12" t="s">
        <v>258</v>
      </c>
      <c r="L271" s="12">
        <v>5</v>
      </c>
      <c r="M271" s="55" t="s">
        <v>261</v>
      </c>
      <c r="N271" s="55" t="s">
        <v>388</v>
      </c>
      <c r="O271" s="12">
        <v>50</v>
      </c>
      <c r="P271" s="12">
        <v>36</v>
      </c>
      <c r="Q271" s="14"/>
      <c r="R271" s="14"/>
      <c r="S271" s="60"/>
      <c r="T271" s="14"/>
      <c r="U271" s="14"/>
      <c r="V271" s="14" t="str">
        <f>VLOOKUP(C271,'[1]Khung chuong trinh tong'!$B$7:$T$298,19,0)</f>
        <v>Khoa Luật</v>
      </c>
      <c r="W271" s="14"/>
      <c r="X271" s="15"/>
      <c r="Y271" s="15"/>
      <c r="Z271" s="15"/>
    </row>
    <row r="272" spans="1:26" s="16" customFormat="1" ht="39.950000000000003" customHeight="1" x14ac:dyDescent="0.2">
      <c r="A272" s="12">
        <v>264</v>
      </c>
      <c r="B272" s="30" t="s">
        <v>240</v>
      </c>
      <c r="C272" s="30" t="s">
        <v>241</v>
      </c>
      <c r="D272" s="30" t="s">
        <v>71</v>
      </c>
      <c r="E272" s="30" t="s">
        <v>581</v>
      </c>
      <c r="F272" s="12">
        <v>3</v>
      </c>
      <c r="G272" s="14" t="s">
        <v>55</v>
      </c>
      <c r="H272" s="14" t="s">
        <v>404</v>
      </c>
      <c r="I272" s="14">
        <v>108</v>
      </c>
      <c r="J272" s="14">
        <v>3</v>
      </c>
      <c r="K272" s="12" t="s">
        <v>268</v>
      </c>
      <c r="L272" s="12">
        <v>5</v>
      </c>
      <c r="M272" s="55" t="s">
        <v>274</v>
      </c>
      <c r="N272" s="55" t="s">
        <v>399</v>
      </c>
      <c r="O272" s="12">
        <v>50</v>
      </c>
      <c r="P272" s="12">
        <v>36</v>
      </c>
      <c r="Q272" s="14"/>
      <c r="R272" s="14"/>
      <c r="S272" s="14"/>
      <c r="T272" s="14"/>
      <c r="U272" s="14"/>
      <c r="V272" s="14" t="str">
        <f>VLOOKUP(C272,'[1]Khung chuong trinh tong'!$B$7:$T$298,19,0)</f>
        <v>Khoa Luật</v>
      </c>
      <c r="W272" s="14"/>
      <c r="X272" s="15"/>
      <c r="Y272" s="15"/>
      <c r="Z272" s="15"/>
    </row>
    <row r="273" spans="1:203" s="16" customFormat="1" ht="39.950000000000003" customHeight="1" x14ac:dyDescent="0.2">
      <c r="A273" s="12">
        <v>265</v>
      </c>
      <c r="B273" s="30" t="s">
        <v>240</v>
      </c>
      <c r="C273" s="30" t="s">
        <v>241</v>
      </c>
      <c r="D273" s="30" t="s">
        <v>71</v>
      </c>
      <c r="E273" s="30" t="s">
        <v>582</v>
      </c>
      <c r="F273" s="12">
        <v>3</v>
      </c>
      <c r="G273" s="14" t="s">
        <v>37</v>
      </c>
      <c r="H273" s="14" t="s">
        <v>234</v>
      </c>
      <c r="I273" s="14" t="s">
        <v>235</v>
      </c>
      <c r="J273" s="14">
        <v>1</v>
      </c>
      <c r="K273" s="12" t="s">
        <v>268</v>
      </c>
      <c r="L273" s="12">
        <v>5</v>
      </c>
      <c r="M273" s="55" t="s">
        <v>275</v>
      </c>
      <c r="N273" s="55" t="s">
        <v>379</v>
      </c>
      <c r="O273" s="12">
        <v>80</v>
      </c>
      <c r="P273" s="12">
        <v>60</v>
      </c>
      <c r="Q273" s="14"/>
      <c r="R273" s="14"/>
      <c r="S273" s="14"/>
      <c r="T273" s="14"/>
      <c r="U273" s="14"/>
      <c r="V273" s="14" t="str">
        <f>VLOOKUP(C273,'[1]Khung chuong trinh tong'!$B$7:$T$298,19,0)</f>
        <v>Khoa Luật</v>
      </c>
      <c r="W273" s="14"/>
      <c r="X273" s="15"/>
      <c r="Y273" s="15"/>
      <c r="Z273" s="15"/>
    </row>
    <row r="274" spans="1:203" s="16" customFormat="1" ht="39.950000000000003" customHeight="1" x14ac:dyDescent="0.2">
      <c r="A274" s="12">
        <v>266</v>
      </c>
      <c r="B274" s="30" t="s">
        <v>114</v>
      </c>
      <c r="C274" s="30" t="s">
        <v>115</v>
      </c>
      <c r="D274" s="30" t="s">
        <v>97</v>
      </c>
      <c r="E274" s="30" t="s">
        <v>115</v>
      </c>
      <c r="F274" s="12">
        <v>3</v>
      </c>
      <c r="G274" s="14" t="s">
        <v>29</v>
      </c>
      <c r="H274" s="14" t="s">
        <v>349</v>
      </c>
      <c r="I274" s="14">
        <v>72</v>
      </c>
      <c r="J274" s="14">
        <v>1</v>
      </c>
      <c r="K274" s="12" t="s">
        <v>258</v>
      </c>
      <c r="L274" s="12">
        <v>3</v>
      </c>
      <c r="M274" s="55" t="s">
        <v>261</v>
      </c>
      <c r="N274" s="55" t="s">
        <v>347</v>
      </c>
      <c r="O274" s="12">
        <v>85</v>
      </c>
      <c r="P274" s="12">
        <v>20</v>
      </c>
      <c r="Q274" s="14"/>
      <c r="R274" s="14" t="s">
        <v>925</v>
      </c>
      <c r="S274" s="14" t="s">
        <v>849</v>
      </c>
      <c r="T274" s="14" t="s">
        <v>926</v>
      </c>
      <c r="U274" s="14" t="s">
        <v>927</v>
      </c>
      <c r="V274" s="14" t="str">
        <f>VLOOKUP(C274,'[1]Khung chuong trinh tong'!$B$7:$T$298,19,0)</f>
        <v>Khoa KTPT</v>
      </c>
      <c r="W274" s="14"/>
      <c r="X274" s="15"/>
      <c r="Y274" s="15"/>
      <c r="Z274" s="15"/>
    </row>
    <row r="275" spans="1:203" s="16" customFormat="1" ht="39.950000000000003" customHeight="1" x14ac:dyDescent="0.2">
      <c r="A275" s="12">
        <v>267</v>
      </c>
      <c r="B275" s="30" t="s">
        <v>102</v>
      </c>
      <c r="C275" s="30" t="s">
        <v>103</v>
      </c>
      <c r="D275" s="30" t="s">
        <v>91</v>
      </c>
      <c r="E275" s="30" t="s">
        <v>583</v>
      </c>
      <c r="F275" s="12">
        <v>3</v>
      </c>
      <c r="G275" s="14" t="s">
        <v>55</v>
      </c>
      <c r="H275" s="14" t="s">
        <v>349</v>
      </c>
      <c r="I275" s="14">
        <v>174</v>
      </c>
      <c r="J275" s="14">
        <v>2</v>
      </c>
      <c r="K275" s="12" t="s">
        <v>258</v>
      </c>
      <c r="L275" s="12">
        <v>2</v>
      </c>
      <c r="M275" s="55" t="s">
        <v>262</v>
      </c>
      <c r="N275" s="55" t="s">
        <v>348</v>
      </c>
      <c r="O275" s="12">
        <v>100</v>
      </c>
      <c r="P275" s="12">
        <v>80</v>
      </c>
      <c r="Q275" s="14"/>
      <c r="R275" s="14" t="s">
        <v>928</v>
      </c>
      <c r="S275" s="14" t="s">
        <v>932</v>
      </c>
      <c r="T275" s="14" t="s">
        <v>968</v>
      </c>
      <c r="U275" s="14" t="s">
        <v>1005</v>
      </c>
      <c r="V275" s="14" t="str">
        <f>VLOOKUP(C275,'[1]Khung chuong trinh tong'!$B$7:$T$298,19,0)</f>
        <v>Khoa KTPT</v>
      </c>
      <c r="W275" s="14"/>
      <c r="X275" s="15"/>
      <c r="Y275" s="15"/>
      <c r="Z275" s="15"/>
    </row>
    <row r="276" spans="1:203" s="16" customFormat="1" ht="39.950000000000003" customHeight="1" x14ac:dyDescent="0.2">
      <c r="A276" s="12">
        <v>268</v>
      </c>
      <c r="B276" s="30" t="s">
        <v>102</v>
      </c>
      <c r="C276" s="30" t="s">
        <v>103</v>
      </c>
      <c r="D276" s="30" t="s">
        <v>164</v>
      </c>
      <c r="E276" s="30" t="s">
        <v>592</v>
      </c>
      <c r="F276" s="12">
        <v>3</v>
      </c>
      <c r="G276" s="14" t="s">
        <v>55</v>
      </c>
      <c r="H276" s="14" t="s">
        <v>374</v>
      </c>
      <c r="I276" s="14">
        <v>221</v>
      </c>
      <c r="J276" s="14">
        <v>6</v>
      </c>
      <c r="K276" s="12" t="s">
        <v>258</v>
      </c>
      <c r="L276" s="12">
        <v>5</v>
      </c>
      <c r="M276" s="55" t="s">
        <v>261</v>
      </c>
      <c r="N276" s="55" t="s">
        <v>385</v>
      </c>
      <c r="O276" s="12">
        <v>50</v>
      </c>
      <c r="P276" s="12">
        <v>37</v>
      </c>
      <c r="Q276" s="14"/>
      <c r="R276" s="14" t="s">
        <v>931</v>
      </c>
      <c r="S276" s="14" t="s">
        <v>932</v>
      </c>
      <c r="T276" s="14" t="s">
        <v>1011</v>
      </c>
      <c r="U276" s="14" t="s">
        <v>1012</v>
      </c>
      <c r="V276" s="14" t="str">
        <f>VLOOKUP(C276,'[1]Khung chuong trinh tong'!$B$7:$T$298,19,0)</f>
        <v>Khoa KTPT</v>
      </c>
      <c r="W276" s="14"/>
      <c r="X276" s="15"/>
      <c r="Y276" s="15"/>
      <c r="Z276" s="15"/>
    </row>
    <row r="277" spans="1:203" s="16" customFormat="1" ht="39.950000000000003" customHeight="1" x14ac:dyDescent="0.2">
      <c r="A277" s="12">
        <v>269</v>
      </c>
      <c r="B277" s="30" t="s">
        <v>102</v>
      </c>
      <c r="C277" s="30" t="s">
        <v>103</v>
      </c>
      <c r="D277" s="30" t="s">
        <v>164</v>
      </c>
      <c r="E277" s="30" t="s">
        <v>593</v>
      </c>
      <c r="F277" s="12">
        <v>3</v>
      </c>
      <c r="G277" s="14" t="s">
        <v>55</v>
      </c>
      <c r="H277" s="14" t="s">
        <v>375</v>
      </c>
      <c r="I277" s="14">
        <v>221</v>
      </c>
      <c r="J277" s="14">
        <v>6</v>
      </c>
      <c r="K277" s="12" t="s">
        <v>258</v>
      </c>
      <c r="L277" s="12">
        <v>5</v>
      </c>
      <c r="M277" s="55" t="s">
        <v>262</v>
      </c>
      <c r="N277" s="55" t="s">
        <v>386</v>
      </c>
      <c r="O277" s="12">
        <v>50</v>
      </c>
      <c r="P277" s="12">
        <v>37</v>
      </c>
      <c r="Q277" s="14"/>
      <c r="R277" s="14" t="s">
        <v>931</v>
      </c>
      <c r="S277" s="14" t="s">
        <v>932</v>
      </c>
      <c r="T277" s="14" t="s">
        <v>1011</v>
      </c>
      <c r="U277" s="14" t="s">
        <v>1012</v>
      </c>
      <c r="V277" s="14" t="str">
        <f>VLOOKUP(C277,'[1]Khung chuong trinh tong'!$B$7:$T$298,19,0)</f>
        <v>Khoa KTPT</v>
      </c>
      <c r="W277" s="14"/>
      <c r="X277" s="15"/>
      <c r="Y277" s="15"/>
      <c r="Z277" s="15"/>
    </row>
    <row r="278" spans="1:203" s="16" customFormat="1" ht="39.950000000000003" customHeight="1" x14ac:dyDescent="0.2">
      <c r="A278" s="12">
        <v>270</v>
      </c>
      <c r="B278" s="30" t="s">
        <v>102</v>
      </c>
      <c r="C278" s="30" t="s">
        <v>103</v>
      </c>
      <c r="D278" s="30" t="s">
        <v>164</v>
      </c>
      <c r="E278" s="30" t="s">
        <v>594</v>
      </c>
      <c r="F278" s="12">
        <v>3</v>
      </c>
      <c r="G278" s="14" t="s">
        <v>55</v>
      </c>
      <c r="H278" s="14" t="s">
        <v>382</v>
      </c>
      <c r="I278" s="14">
        <v>221</v>
      </c>
      <c r="J278" s="14">
        <v>6</v>
      </c>
      <c r="K278" s="12" t="s">
        <v>268</v>
      </c>
      <c r="L278" s="12">
        <v>5</v>
      </c>
      <c r="M278" s="55" t="s">
        <v>274</v>
      </c>
      <c r="N278" s="55" t="s">
        <v>386</v>
      </c>
      <c r="O278" s="12">
        <v>50</v>
      </c>
      <c r="P278" s="12">
        <v>37</v>
      </c>
      <c r="Q278" s="14"/>
      <c r="R278" s="14" t="s">
        <v>929</v>
      </c>
      <c r="S278" s="14" t="s">
        <v>932</v>
      </c>
      <c r="T278" s="14" t="s">
        <v>975</v>
      </c>
      <c r="U278" s="14" t="s">
        <v>1013</v>
      </c>
      <c r="V278" s="14" t="str">
        <f>VLOOKUP(C278,'[1]Khung chuong trinh tong'!$B$7:$T$298,19,0)</f>
        <v>Khoa KTPT</v>
      </c>
      <c r="W278" s="14"/>
      <c r="X278" s="15"/>
      <c r="Y278" s="15"/>
      <c r="Z278" s="15"/>
    </row>
    <row r="279" spans="1:203" s="16" customFormat="1" ht="39.950000000000003" customHeight="1" x14ac:dyDescent="0.2">
      <c r="A279" s="12">
        <v>271</v>
      </c>
      <c r="B279" s="30" t="s">
        <v>102</v>
      </c>
      <c r="C279" s="30" t="s">
        <v>103</v>
      </c>
      <c r="D279" s="30" t="s">
        <v>91</v>
      </c>
      <c r="E279" s="30" t="s">
        <v>595</v>
      </c>
      <c r="F279" s="12">
        <v>3</v>
      </c>
      <c r="G279" s="14" t="s">
        <v>55</v>
      </c>
      <c r="H279" s="14" t="s">
        <v>162</v>
      </c>
      <c r="I279" s="14">
        <v>41</v>
      </c>
      <c r="J279" s="14">
        <v>1</v>
      </c>
      <c r="K279" s="12" t="s">
        <v>258</v>
      </c>
      <c r="L279" s="12">
        <v>6</v>
      </c>
      <c r="M279" s="55" t="s">
        <v>261</v>
      </c>
      <c r="N279" s="55" t="s">
        <v>368</v>
      </c>
      <c r="O279" s="12">
        <v>60</v>
      </c>
      <c r="P279" s="12">
        <v>40</v>
      </c>
      <c r="Q279" s="14"/>
      <c r="R279" s="14" t="s">
        <v>929</v>
      </c>
      <c r="S279" s="14" t="s">
        <v>932</v>
      </c>
      <c r="T279" s="50" t="s">
        <v>1014</v>
      </c>
      <c r="U279" s="14" t="s">
        <v>1013</v>
      </c>
      <c r="V279" s="14" t="str">
        <f>VLOOKUP(C279,'[1]Khung chuong trinh tong'!$B$7:$T$298,19,0)</f>
        <v>Khoa KTPT</v>
      </c>
      <c r="W279" s="14"/>
      <c r="X279" s="15"/>
      <c r="Y279" s="15"/>
      <c r="Z279" s="15"/>
    </row>
    <row r="280" spans="1:203" s="16" customFormat="1" ht="39.950000000000003" customHeight="1" x14ac:dyDescent="0.2">
      <c r="A280" s="12">
        <v>272</v>
      </c>
      <c r="B280" s="30" t="s">
        <v>102</v>
      </c>
      <c r="C280" s="30" t="s">
        <v>103</v>
      </c>
      <c r="D280" s="30" t="s">
        <v>164</v>
      </c>
      <c r="E280" s="30" t="s">
        <v>596</v>
      </c>
      <c r="F280" s="12">
        <v>3</v>
      </c>
      <c r="G280" s="14" t="s">
        <v>55</v>
      </c>
      <c r="H280" s="14" t="s">
        <v>384</v>
      </c>
      <c r="I280" s="14">
        <v>221</v>
      </c>
      <c r="J280" s="14">
        <v>6</v>
      </c>
      <c r="K280" s="12" t="s">
        <v>268</v>
      </c>
      <c r="L280" s="12">
        <v>6</v>
      </c>
      <c r="M280" s="55" t="s">
        <v>274</v>
      </c>
      <c r="N280" s="55" t="s">
        <v>388</v>
      </c>
      <c r="O280" s="12">
        <v>50</v>
      </c>
      <c r="P280" s="12">
        <v>37</v>
      </c>
      <c r="Q280" s="14"/>
      <c r="R280" s="14" t="s">
        <v>929</v>
      </c>
      <c r="S280" s="14" t="s">
        <v>932</v>
      </c>
      <c r="T280" s="14" t="s">
        <v>975</v>
      </c>
      <c r="U280" s="14" t="s">
        <v>1013</v>
      </c>
      <c r="V280" s="14" t="str">
        <f>VLOOKUP(C280,'[1]Khung chuong trinh tong'!$B$7:$T$298,19,0)</f>
        <v>Khoa KTPT</v>
      </c>
      <c r="W280" s="14"/>
      <c r="X280" s="15"/>
      <c r="Y280" s="15"/>
      <c r="Z280" s="15"/>
    </row>
    <row r="281" spans="1:203" s="16" customFormat="1" ht="39.950000000000003" customHeight="1" x14ac:dyDescent="0.2">
      <c r="A281" s="12">
        <v>273</v>
      </c>
      <c r="B281" s="30" t="s">
        <v>102</v>
      </c>
      <c r="C281" s="30" t="s">
        <v>103</v>
      </c>
      <c r="D281" s="30" t="s">
        <v>91</v>
      </c>
      <c r="E281" s="30" t="s">
        <v>584</v>
      </c>
      <c r="F281" s="12">
        <v>3</v>
      </c>
      <c r="G281" s="14" t="s">
        <v>55</v>
      </c>
      <c r="H281" s="14" t="s">
        <v>75</v>
      </c>
      <c r="I281" s="14">
        <v>183</v>
      </c>
      <c r="J281" s="14">
        <v>2</v>
      </c>
      <c r="K281" s="12" t="s">
        <v>268</v>
      </c>
      <c r="L281" s="12">
        <v>2</v>
      </c>
      <c r="M281" s="55" t="s">
        <v>274</v>
      </c>
      <c r="N281" s="55" t="s">
        <v>348</v>
      </c>
      <c r="O281" s="12">
        <v>100</v>
      </c>
      <c r="P281" s="12">
        <v>80</v>
      </c>
      <c r="Q281" s="14"/>
      <c r="R281" s="14" t="s">
        <v>979</v>
      </c>
      <c r="S281" s="14" t="s">
        <v>932</v>
      </c>
      <c r="T281" s="14" t="s">
        <v>968</v>
      </c>
      <c r="U281" s="14" t="s">
        <v>1006</v>
      </c>
      <c r="V281" s="14" t="str">
        <f>VLOOKUP(C281,'[1]Khung chuong trinh tong'!$B$7:$T$298,19,0)</f>
        <v>Khoa KTPT</v>
      </c>
      <c r="W281" s="14"/>
      <c r="X281" s="15"/>
      <c r="Y281" s="15"/>
      <c r="Z281" s="15"/>
    </row>
    <row r="282" spans="1:203" s="16" customFormat="1" ht="39.950000000000003" customHeight="1" x14ac:dyDescent="0.2">
      <c r="A282" s="12">
        <v>274</v>
      </c>
      <c r="B282" s="30" t="s">
        <v>102</v>
      </c>
      <c r="C282" s="30" t="s">
        <v>103</v>
      </c>
      <c r="D282" s="30" t="s">
        <v>91</v>
      </c>
      <c r="E282" s="30" t="s">
        <v>585</v>
      </c>
      <c r="F282" s="12">
        <v>3</v>
      </c>
      <c r="G282" s="14" t="s">
        <v>55</v>
      </c>
      <c r="H282" s="14" t="s">
        <v>75</v>
      </c>
      <c r="I282" s="14">
        <v>183</v>
      </c>
      <c r="J282" s="14">
        <v>2</v>
      </c>
      <c r="K282" s="12" t="s">
        <v>268</v>
      </c>
      <c r="L282" s="12">
        <v>2</v>
      </c>
      <c r="M282" s="55" t="s">
        <v>275</v>
      </c>
      <c r="N282" s="55" t="s">
        <v>348</v>
      </c>
      <c r="O282" s="12">
        <v>100</v>
      </c>
      <c r="P282" s="12">
        <v>80</v>
      </c>
      <c r="Q282" s="14"/>
      <c r="R282" s="14" t="s">
        <v>929</v>
      </c>
      <c r="S282" s="14" t="s">
        <v>932</v>
      </c>
      <c r="T282" s="14" t="s">
        <v>969</v>
      </c>
      <c r="U282" s="14" t="s">
        <v>970</v>
      </c>
      <c r="V282" s="14" t="str">
        <f>VLOOKUP(C282,'[1]Khung chuong trinh tong'!$B$7:$T$298,19,0)</f>
        <v>Khoa KTPT</v>
      </c>
      <c r="W282" s="14"/>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c r="CZ282" s="15"/>
      <c r="DA282" s="15"/>
      <c r="DB282" s="15"/>
      <c r="DC282" s="15"/>
      <c r="DD282" s="15"/>
      <c r="DE282" s="15"/>
      <c r="DF282" s="15"/>
      <c r="DG282" s="15"/>
      <c r="DH282" s="15"/>
      <c r="DI282" s="15"/>
      <c r="DJ282" s="15"/>
      <c r="DK282" s="15"/>
      <c r="DL282" s="15"/>
      <c r="DM282" s="15"/>
      <c r="DN282" s="15"/>
      <c r="DO282" s="15"/>
      <c r="DP282" s="15"/>
      <c r="DQ282" s="15"/>
      <c r="DR282" s="15"/>
      <c r="DS282" s="15"/>
      <c r="DT282" s="15"/>
      <c r="DU282" s="15"/>
      <c r="DV282" s="15"/>
      <c r="DW282" s="15"/>
      <c r="DX282" s="15"/>
      <c r="DY282" s="15"/>
      <c r="DZ282" s="15"/>
      <c r="EA282" s="15"/>
      <c r="EB282" s="15"/>
      <c r="EC282" s="15"/>
      <c r="ED282" s="15"/>
      <c r="EE282" s="15"/>
      <c r="EF282" s="15"/>
      <c r="EG282" s="15"/>
      <c r="EH282" s="15"/>
      <c r="EI282" s="15"/>
      <c r="EJ282" s="15"/>
      <c r="EK282" s="15"/>
      <c r="EL282" s="15"/>
      <c r="EM282" s="15"/>
      <c r="EN282" s="15"/>
      <c r="EO282" s="15"/>
      <c r="EP282" s="15"/>
      <c r="EQ282" s="15"/>
      <c r="ER282" s="15"/>
      <c r="ES282" s="15"/>
      <c r="ET282" s="15"/>
      <c r="EU282" s="15"/>
      <c r="EV282" s="15"/>
      <c r="EW282" s="15"/>
      <c r="EX282" s="15"/>
      <c r="EY282" s="15"/>
      <c r="EZ282" s="15"/>
      <c r="FA282" s="15"/>
      <c r="FB282" s="15"/>
      <c r="FC282" s="15"/>
      <c r="FD282" s="15"/>
      <c r="FE282" s="15"/>
      <c r="FF282" s="15"/>
      <c r="FG282" s="15"/>
      <c r="FH282" s="15"/>
      <c r="FI282" s="15"/>
      <c r="FJ282" s="15"/>
      <c r="FK282" s="15"/>
      <c r="FL282" s="15"/>
      <c r="FM282" s="15"/>
      <c r="FN282" s="15"/>
      <c r="FO282" s="15"/>
      <c r="FP282" s="15"/>
      <c r="FQ282" s="15"/>
      <c r="FR282" s="15"/>
      <c r="FS282" s="15"/>
      <c r="FT282" s="15"/>
      <c r="FU282" s="15"/>
      <c r="FV282" s="15"/>
      <c r="FW282" s="15"/>
      <c r="FX282" s="15"/>
      <c r="FY282" s="15"/>
      <c r="FZ282" s="15"/>
      <c r="GA282" s="15"/>
      <c r="GB282" s="15"/>
      <c r="GC282" s="15"/>
      <c r="GD282" s="15"/>
      <c r="GE282" s="15"/>
      <c r="GF282" s="15"/>
      <c r="GG282" s="15"/>
      <c r="GH282" s="15"/>
      <c r="GI282" s="15"/>
      <c r="GJ282" s="15"/>
      <c r="GK282" s="15"/>
      <c r="GL282" s="15"/>
      <c r="GM282" s="15"/>
      <c r="GN282" s="15"/>
      <c r="GO282" s="15"/>
      <c r="GP282" s="15"/>
      <c r="GQ282" s="15"/>
      <c r="GR282" s="15"/>
      <c r="GS282" s="15"/>
      <c r="GT282" s="15"/>
      <c r="GU282" s="15"/>
    </row>
    <row r="283" spans="1:203" s="16" customFormat="1" ht="39.950000000000003" customHeight="1" x14ac:dyDescent="0.2">
      <c r="A283" s="12">
        <v>275</v>
      </c>
      <c r="B283" s="18" t="s">
        <v>102</v>
      </c>
      <c r="C283" s="18" t="s">
        <v>103</v>
      </c>
      <c r="D283" s="30" t="s">
        <v>91</v>
      </c>
      <c r="E283" s="30" t="s">
        <v>586</v>
      </c>
      <c r="F283" s="12">
        <v>3</v>
      </c>
      <c r="G283" s="14" t="s">
        <v>55</v>
      </c>
      <c r="H283" s="14" t="s">
        <v>404</v>
      </c>
      <c r="I283" s="14">
        <v>108</v>
      </c>
      <c r="J283" s="14">
        <v>3</v>
      </c>
      <c r="K283" s="12" t="s">
        <v>258</v>
      </c>
      <c r="L283" s="12">
        <v>3</v>
      </c>
      <c r="M283" s="55" t="s">
        <v>261</v>
      </c>
      <c r="N283" s="55" t="s">
        <v>387</v>
      </c>
      <c r="O283" s="12">
        <v>50</v>
      </c>
      <c r="P283" s="12">
        <v>36</v>
      </c>
      <c r="Q283" s="14"/>
      <c r="R283" s="14" t="s">
        <v>1020</v>
      </c>
      <c r="S283" s="14" t="s">
        <v>933</v>
      </c>
      <c r="T283" s="50" t="s">
        <v>1008</v>
      </c>
      <c r="U283" s="50" t="s">
        <v>1007</v>
      </c>
      <c r="V283" s="14" t="str">
        <f>VLOOKUP(C283,'[1]Khung chuong trinh tong'!$B$7:$T$298,19,0)</f>
        <v>Khoa KTPT</v>
      </c>
      <c r="W283" s="14"/>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c r="CV283" s="15"/>
      <c r="CW283" s="15"/>
      <c r="CX283" s="15"/>
      <c r="CY283" s="15"/>
      <c r="CZ283" s="15"/>
      <c r="DA283" s="15"/>
      <c r="DB283" s="15"/>
      <c r="DC283" s="15"/>
      <c r="DD283" s="15"/>
      <c r="DE283" s="15"/>
      <c r="DF283" s="15"/>
      <c r="DG283" s="15"/>
      <c r="DH283" s="15"/>
      <c r="DI283" s="15"/>
      <c r="DJ283" s="15"/>
      <c r="DK283" s="15"/>
      <c r="DL283" s="15"/>
      <c r="DM283" s="15"/>
      <c r="DN283" s="15"/>
      <c r="DO283" s="15"/>
      <c r="DP283" s="15"/>
      <c r="DQ283" s="15"/>
      <c r="DR283" s="15"/>
      <c r="DS283" s="15"/>
      <c r="DT283" s="15"/>
      <c r="DU283" s="15"/>
      <c r="DV283" s="15"/>
      <c r="DW283" s="15"/>
      <c r="DX283" s="15"/>
      <c r="DY283" s="15"/>
      <c r="DZ283" s="15"/>
      <c r="EA283" s="15"/>
      <c r="EB283" s="15"/>
      <c r="EC283" s="15"/>
      <c r="ED283" s="15"/>
      <c r="EE283" s="15"/>
      <c r="EF283" s="15"/>
      <c r="EG283" s="15"/>
      <c r="EH283" s="15"/>
      <c r="EI283" s="15"/>
      <c r="EJ283" s="15"/>
      <c r="EK283" s="15"/>
      <c r="EL283" s="15"/>
      <c r="EM283" s="15"/>
      <c r="EN283" s="15"/>
      <c r="EO283" s="15"/>
      <c r="EP283" s="15"/>
      <c r="EQ283" s="15"/>
      <c r="ER283" s="15"/>
      <c r="ES283" s="15"/>
      <c r="ET283" s="15"/>
      <c r="EU283" s="15"/>
      <c r="EV283" s="15"/>
      <c r="EW283" s="15"/>
      <c r="EX283" s="15"/>
      <c r="EY283" s="15"/>
      <c r="EZ283" s="15"/>
      <c r="FA283" s="15"/>
      <c r="FB283" s="15"/>
      <c r="FC283" s="15"/>
      <c r="FD283" s="15"/>
      <c r="FE283" s="15"/>
      <c r="FF283" s="15"/>
      <c r="FG283" s="15"/>
      <c r="FH283" s="15"/>
      <c r="FI283" s="15"/>
      <c r="FJ283" s="15"/>
      <c r="FK283" s="15"/>
      <c r="FL283" s="15"/>
      <c r="FM283" s="15"/>
      <c r="FN283" s="15"/>
      <c r="FO283" s="15"/>
      <c r="FP283" s="15"/>
      <c r="FQ283" s="15"/>
      <c r="FR283" s="15"/>
      <c r="FS283" s="15"/>
      <c r="FT283" s="15"/>
      <c r="FU283" s="15"/>
      <c r="FV283" s="15"/>
      <c r="FW283" s="15"/>
      <c r="FX283" s="15"/>
      <c r="FY283" s="15"/>
      <c r="FZ283" s="15"/>
      <c r="GA283" s="15"/>
      <c r="GB283" s="15"/>
      <c r="GC283" s="15"/>
      <c r="GD283" s="15"/>
      <c r="GE283" s="15"/>
      <c r="GF283" s="15"/>
      <c r="GG283" s="15"/>
      <c r="GH283" s="15"/>
      <c r="GI283" s="15"/>
      <c r="GJ283" s="15"/>
      <c r="GK283" s="15"/>
      <c r="GL283" s="15"/>
      <c r="GM283" s="15"/>
      <c r="GN283" s="15"/>
      <c r="GO283" s="15"/>
      <c r="GP283" s="15"/>
      <c r="GQ283" s="15"/>
      <c r="GR283" s="15"/>
      <c r="GS283" s="15"/>
      <c r="GT283" s="15"/>
      <c r="GU283" s="15"/>
    </row>
    <row r="284" spans="1:203" s="16" customFormat="1" ht="39.950000000000003" customHeight="1" x14ac:dyDescent="0.2">
      <c r="A284" s="12">
        <v>276</v>
      </c>
      <c r="B284" s="18" t="s">
        <v>102</v>
      </c>
      <c r="C284" s="18" t="s">
        <v>103</v>
      </c>
      <c r="D284" s="30" t="s">
        <v>91</v>
      </c>
      <c r="E284" s="30" t="s">
        <v>587</v>
      </c>
      <c r="F284" s="12">
        <v>3</v>
      </c>
      <c r="G284" s="14" t="s">
        <v>55</v>
      </c>
      <c r="H284" s="14" t="s">
        <v>403</v>
      </c>
      <c r="I284" s="14">
        <v>108</v>
      </c>
      <c r="J284" s="14">
        <v>3</v>
      </c>
      <c r="K284" s="12" t="s">
        <v>258</v>
      </c>
      <c r="L284" s="12">
        <v>3</v>
      </c>
      <c r="M284" s="55" t="s">
        <v>262</v>
      </c>
      <c r="N284" s="55" t="s">
        <v>388</v>
      </c>
      <c r="O284" s="12">
        <v>50</v>
      </c>
      <c r="P284" s="12">
        <v>36</v>
      </c>
      <c r="Q284" s="14"/>
      <c r="R284" s="14" t="s">
        <v>1020</v>
      </c>
      <c r="S284" s="14" t="s">
        <v>933</v>
      </c>
      <c r="T284" s="14" t="s">
        <v>1008</v>
      </c>
      <c r="U284" s="50" t="s">
        <v>1007</v>
      </c>
      <c r="V284" s="14" t="str">
        <f>VLOOKUP(C284,'[1]Khung chuong trinh tong'!$B$7:$T$298,19,0)</f>
        <v>Khoa KTPT</v>
      </c>
      <c r="W284" s="14"/>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c r="CP284" s="15"/>
      <c r="CQ284" s="15"/>
      <c r="CR284" s="15"/>
      <c r="CS284" s="15"/>
      <c r="CT284" s="15"/>
      <c r="CU284" s="15"/>
      <c r="CV284" s="15"/>
      <c r="CW284" s="15"/>
      <c r="CX284" s="15"/>
      <c r="CY284" s="15"/>
      <c r="CZ284" s="15"/>
      <c r="DA284" s="15"/>
      <c r="DB284" s="15"/>
      <c r="DC284" s="15"/>
      <c r="DD284" s="15"/>
      <c r="DE284" s="15"/>
      <c r="DF284" s="15"/>
      <c r="DG284" s="15"/>
      <c r="DH284" s="15"/>
      <c r="DI284" s="15"/>
      <c r="DJ284" s="15"/>
      <c r="DK284" s="15"/>
      <c r="DL284" s="15"/>
      <c r="DM284" s="15"/>
      <c r="DN284" s="15"/>
      <c r="DO284" s="15"/>
      <c r="DP284" s="15"/>
      <c r="DQ284" s="15"/>
      <c r="DR284" s="15"/>
      <c r="DS284" s="15"/>
      <c r="DT284" s="15"/>
      <c r="DU284" s="15"/>
      <c r="DV284" s="15"/>
      <c r="DW284" s="15"/>
      <c r="DX284" s="15"/>
      <c r="DY284" s="15"/>
      <c r="DZ284" s="15"/>
      <c r="EA284" s="15"/>
      <c r="EB284" s="15"/>
      <c r="EC284" s="15"/>
      <c r="ED284" s="15"/>
      <c r="EE284" s="15"/>
      <c r="EF284" s="15"/>
      <c r="EG284" s="15"/>
      <c r="EH284" s="15"/>
      <c r="EI284" s="15"/>
      <c r="EJ284" s="15"/>
      <c r="EK284" s="15"/>
      <c r="EL284" s="15"/>
      <c r="EM284" s="15"/>
      <c r="EN284" s="15"/>
      <c r="EO284" s="15"/>
      <c r="EP284" s="15"/>
      <c r="EQ284" s="15"/>
      <c r="ER284" s="15"/>
      <c r="ES284" s="15"/>
      <c r="ET284" s="15"/>
      <c r="EU284" s="15"/>
      <c r="EV284" s="15"/>
      <c r="EW284" s="15"/>
      <c r="EX284" s="15"/>
      <c r="EY284" s="15"/>
      <c r="EZ284" s="15"/>
      <c r="FA284" s="15"/>
      <c r="FB284" s="15"/>
      <c r="FC284" s="15"/>
      <c r="FD284" s="15"/>
      <c r="FE284" s="15"/>
      <c r="FF284" s="15"/>
      <c r="FG284" s="15"/>
      <c r="FH284" s="15"/>
      <c r="FI284" s="15"/>
      <c r="FJ284" s="15"/>
      <c r="FK284" s="15"/>
      <c r="FL284" s="15"/>
      <c r="FM284" s="15"/>
      <c r="FN284" s="15"/>
      <c r="FO284" s="15"/>
      <c r="FP284" s="15"/>
      <c r="FQ284" s="15"/>
      <c r="FR284" s="15"/>
      <c r="FS284" s="15"/>
      <c r="FT284" s="15"/>
      <c r="FU284" s="15"/>
      <c r="FV284" s="15"/>
      <c r="FW284" s="15"/>
      <c r="FX284" s="15"/>
      <c r="FY284" s="15"/>
      <c r="FZ284" s="15"/>
      <c r="GA284" s="15"/>
      <c r="GB284" s="15"/>
      <c r="GC284" s="15"/>
      <c r="GD284" s="15"/>
      <c r="GE284" s="15"/>
      <c r="GF284" s="15"/>
      <c r="GG284" s="15"/>
      <c r="GH284" s="15"/>
      <c r="GI284" s="15"/>
      <c r="GJ284" s="15"/>
      <c r="GK284" s="15"/>
      <c r="GL284" s="15"/>
      <c r="GM284" s="15"/>
      <c r="GN284" s="15"/>
      <c r="GO284" s="15"/>
      <c r="GP284" s="15"/>
      <c r="GQ284" s="15"/>
      <c r="GR284" s="15"/>
      <c r="GS284" s="15"/>
      <c r="GT284" s="15"/>
      <c r="GU284" s="15"/>
    </row>
    <row r="285" spans="1:203" s="16" customFormat="1" ht="39.950000000000003" customHeight="1" x14ac:dyDescent="0.2">
      <c r="A285" s="12">
        <v>277</v>
      </c>
      <c r="B285" s="30" t="s">
        <v>102</v>
      </c>
      <c r="C285" s="30" t="s">
        <v>103</v>
      </c>
      <c r="D285" s="30" t="s">
        <v>164</v>
      </c>
      <c r="E285" s="30" t="s">
        <v>588</v>
      </c>
      <c r="F285" s="12">
        <v>3</v>
      </c>
      <c r="G285" s="14" t="s">
        <v>55</v>
      </c>
      <c r="H285" s="14" t="s">
        <v>383</v>
      </c>
      <c r="I285" s="14">
        <v>221</v>
      </c>
      <c r="J285" s="14">
        <v>6</v>
      </c>
      <c r="K285" s="12" t="s">
        <v>268</v>
      </c>
      <c r="L285" s="12">
        <v>3</v>
      </c>
      <c r="M285" s="55" t="s">
        <v>274</v>
      </c>
      <c r="N285" s="55" t="s">
        <v>387</v>
      </c>
      <c r="O285" s="12">
        <v>50</v>
      </c>
      <c r="P285" s="12">
        <v>37</v>
      </c>
      <c r="Q285" s="14"/>
      <c r="R285" s="14" t="s">
        <v>1235</v>
      </c>
      <c r="S285" s="14" t="s">
        <v>935</v>
      </c>
      <c r="T285" s="14" t="s">
        <v>972</v>
      </c>
      <c r="U285" s="14" t="s">
        <v>973</v>
      </c>
      <c r="V285" s="14" t="str">
        <f>VLOOKUP(C285,'[1]Khung chuong trinh tong'!$B$7:$T$298,19,0)</f>
        <v>Khoa KTPT</v>
      </c>
      <c r="W285" s="14"/>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c r="CZ285" s="15"/>
      <c r="DA285" s="15"/>
      <c r="DB285" s="15"/>
      <c r="DC285" s="15"/>
      <c r="DD285" s="15"/>
      <c r="DE285" s="15"/>
      <c r="DF285" s="15"/>
      <c r="DG285" s="15"/>
      <c r="DH285" s="15"/>
      <c r="DI285" s="15"/>
      <c r="DJ285" s="15"/>
      <c r="DK285" s="15"/>
      <c r="DL285" s="15"/>
      <c r="DM285" s="15"/>
      <c r="DN285" s="15"/>
      <c r="DO285" s="15"/>
      <c r="DP285" s="15"/>
      <c r="DQ285" s="15"/>
      <c r="DR285" s="15"/>
      <c r="DS285" s="15"/>
      <c r="DT285" s="15"/>
      <c r="DU285" s="15"/>
      <c r="DV285" s="15"/>
      <c r="DW285" s="15"/>
      <c r="DX285" s="15"/>
      <c r="DY285" s="15"/>
      <c r="DZ285" s="15"/>
      <c r="EA285" s="15"/>
      <c r="EB285" s="15"/>
      <c r="EC285" s="15"/>
      <c r="ED285" s="15"/>
      <c r="EE285" s="15"/>
      <c r="EF285" s="15"/>
      <c r="EG285" s="15"/>
      <c r="EH285" s="15"/>
      <c r="EI285" s="15"/>
      <c r="EJ285" s="15"/>
      <c r="EK285" s="15"/>
      <c r="EL285" s="15"/>
      <c r="EM285" s="15"/>
      <c r="EN285" s="15"/>
      <c r="EO285" s="15"/>
      <c r="EP285" s="15"/>
      <c r="EQ285" s="15"/>
      <c r="ER285" s="15"/>
      <c r="ES285" s="15"/>
      <c r="ET285" s="15"/>
      <c r="EU285" s="15"/>
      <c r="EV285" s="15"/>
      <c r="EW285" s="15"/>
      <c r="EX285" s="15"/>
      <c r="EY285" s="15"/>
      <c r="EZ285" s="15"/>
      <c r="FA285" s="15"/>
      <c r="FB285" s="15"/>
      <c r="FC285" s="15"/>
      <c r="FD285" s="15"/>
      <c r="FE285" s="15"/>
      <c r="FF285" s="15"/>
      <c r="FG285" s="15"/>
      <c r="FH285" s="15"/>
      <c r="FI285" s="15"/>
      <c r="FJ285" s="15"/>
      <c r="FK285" s="15"/>
      <c r="FL285" s="15"/>
      <c r="FM285" s="15"/>
      <c r="FN285" s="15"/>
      <c r="FO285" s="15"/>
      <c r="FP285" s="15"/>
      <c r="FQ285" s="15"/>
      <c r="FR285" s="15"/>
      <c r="FS285" s="15"/>
      <c r="FT285" s="15"/>
      <c r="FU285" s="15"/>
      <c r="FV285" s="15"/>
      <c r="FW285" s="15"/>
      <c r="FX285" s="15"/>
      <c r="FY285" s="15"/>
      <c r="FZ285" s="15"/>
      <c r="GA285" s="15"/>
      <c r="GB285" s="15"/>
      <c r="GC285" s="15"/>
      <c r="GD285" s="15"/>
      <c r="GE285" s="15"/>
      <c r="GF285" s="15"/>
      <c r="GG285" s="15"/>
      <c r="GH285" s="15"/>
      <c r="GI285" s="15"/>
      <c r="GJ285" s="15"/>
      <c r="GK285" s="15"/>
      <c r="GL285" s="15"/>
      <c r="GM285" s="15"/>
      <c r="GN285" s="15"/>
      <c r="GO285" s="15"/>
      <c r="GP285" s="15"/>
      <c r="GQ285" s="15"/>
      <c r="GR285" s="15"/>
      <c r="GS285" s="15"/>
      <c r="GT285" s="15"/>
      <c r="GU285" s="15"/>
    </row>
    <row r="286" spans="1:203" s="16" customFormat="1" ht="39.950000000000003" customHeight="1" x14ac:dyDescent="0.2">
      <c r="A286" s="12">
        <v>278</v>
      </c>
      <c r="B286" s="18" t="s">
        <v>102</v>
      </c>
      <c r="C286" s="18" t="s">
        <v>103</v>
      </c>
      <c r="D286" s="30" t="s">
        <v>91</v>
      </c>
      <c r="E286" s="18" t="s">
        <v>589</v>
      </c>
      <c r="F286" s="12">
        <v>3</v>
      </c>
      <c r="G286" s="14" t="s">
        <v>55</v>
      </c>
      <c r="H286" s="14" t="s">
        <v>402</v>
      </c>
      <c r="I286" s="14">
        <v>108</v>
      </c>
      <c r="J286" s="14">
        <v>3</v>
      </c>
      <c r="K286" s="12" t="s">
        <v>258</v>
      </c>
      <c r="L286" s="12">
        <v>4</v>
      </c>
      <c r="M286" s="55" t="s">
        <v>262</v>
      </c>
      <c r="N286" s="55" t="s">
        <v>296</v>
      </c>
      <c r="O286" s="12">
        <v>50</v>
      </c>
      <c r="P286" s="12">
        <v>36</v>
      </c>
      <c r="Q286" s="14"/>
      <c r="R286" s="14" t="s">
        <v>980</v>
      </c>
      <c r="S286" s="14" t="s">
        <v>930</v>
      </c>
      <c r="T286" s="50" t="s">
        <v>1009</v>
      </c>
      <c r="U286" s="14" t="s">
        <v>1010</v>
      </c>
      <c r="V286" s="14" t="str">
        <f>VLOOKUP(C286,'[1]Khung chuong trinh tong'!$B$7:$T$298,19,0)</f>
        <v>Khoa KTPT</v>
      </c>
      <c r="W286" s="14"/>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DQ286" s="15"/>
      <c r="DR286" s="15"/>
      <c r="DS286" s="15"/>
      <c r="DT286" s="15"/>
      <c r="DU286" s="15"/>
      <c r="DV286" s="15"/>
      <c r="DW286" s="15"/>
      <c r="DX286" s="15"/>
      <c r="DY286" s="15"/>
      <c r="DZ286" s="15"/>
      <c r="EA286" s="15"/>
      <c r="EB286" s="15"/>
      <c r="EC286" s="15"/>
      <c r="ED286" s="15"/>
      <c r="EE286" s="15"/>
      <c r="EF286" s="15"/>
      <c r="EG286" s="15"/>
      <c r="EH286" s="15"/>
      <c r="EI286" s="15"/>
      <c r="EJ286" s="15"/>
      <c r="EK286" s="15"/>
      <c r="EL286" s="15"/>
      <c r="EM286" s="15"/>
      <c r="EN286" s="15"/>
      <c r="EO286" s="15"/>
      <c r="EP286" s="15"/>
      <c r="EQ286" s="15"/>
      <c r="ER286" s="15"/>
      <c r="ES286" s="15"/>
      <c r="ET286" s="15"/>
      <c r="EU286" s="15"/>
      <c r="EV286" s="15"/>
      <c r="EW286" s="15"/>
      <c r="EX286" s="15"/>
      <c r="EY286" s="15"/>
      <c r="EZ286" s="15"/>
      <c r="FA286" s="15"/>
      <c r="FB286" s="15"/>
      <c r="FC286" s="15"/>
      <c r="FD286" s="15"/>
      <c r="FE286" s="15"/>
      <c r="FF286" s="15"/>
      <c r="FG286" s="15"/>
      <c r="FH286" s="15"/>
      <c r="FI286" s="15"/>
      <c r="FJ286" s="15"/>
      <c r="FK286" s="15"/>
      <c r="FL286" s="15"/>
      <c r="FM286" s="15"/>
      <c r="FN286" s="15"/>
      <c r="FO286" s="15"/>
      <c r="FP286" s="15"/>
      <c r="FQ286" s="15"/>
      <c r="FR286" s="15"/>
      <c r="FS286" s="15"/>
      <c r="FT286" s="15"/>
      <c r="FU286" s="15"/>
      <c r="FV286" s="15"/>
      <c r="FW286" s="15"/>
      <c r="FX286" s="15"/>
      <c r="FY286" s="15"/>
      <c r="FZ286" s="15"/>
      <c r="GA286" s="15"/>
      <c r="GB286" s="15"/>
      <c r="GC286" s="15"/>
      <c r="GD286" s="15"/>
      <c r="GE286" s="15"/>
      <c r="GF286" s="15"/>
      <c r="GG286" s="15"/>
      <c r="GH286" s="15"/>
      <c r="GI286" s="15"/>
      <c r="GJ286" s="15"/>
      <c r="GK286" s="15"/>
      <c r="GL286" s="15"/>
      <c r="GM286" s="15"/>
      <c r="GN286" s="15"/>
      <c r="GO286" s="15"/>
      <c r="GP286" s="15"/>
      <c r="GQ286" s="15"/>
      <c r="GR286" s="15"/>
      <c r="GS286" s="15"/>
      <c r="GT286" s="15"/>
      <c r="GU286" s="15"/>
    </row>
    <row r="287" spans="1:203" s="16" customFormat="1" ht="39.950000000000003" customHeight="1" x14ac:dyDescent="0.2">
      <c r="A287" s="12">
        <v>279</v>
      </c>
      <c r="B287" s="18" t="s">
        <v>102</v>
      </c>
      <c r="C287" s="18" t="s">
        <v>103</v>
      </c>
      <c r="D287" s="30" t="s">
        <v>164</v>
      </c>
      <c r="E287" s="18" t="s">
        <v>590</v>
      </c>
      <c r="F287" s="12">
        <v>3</v>
      </c>
      <c r="G287" s="14" t="s">
        <v>55</v>
      </c>
      <c r="H287" s="14" t="s">
        <v>381</v>
      </c>
      <c r="I287" s="14">
        <v>221</v>
      </c>
      <c r="J287" s="14">
        <v>6</v>
      </c>
      <c r="K287" s="12" t="s">
        <v>268</v>
      </c>
      <c r="L287" s="12">
        <v>4</v>
      </c>
      <c r="M287" s="55" t="s">
        <v>274</v>
      </c>
      <c r="N287" s="55" t="s">
        <v>385</v>
      </c>
      <c r="O287" s="12">
        <v>50</v>
      </c>
      <c r="P287" s="12">
        <v>37</v>
      </c>
      <c r="Q287" s="14"/>
      <c r="R287" s="14" t="s">
        <v>980</v>
      </c>
      <c r="S287" s="14" t="s">
        <v>971</v>
      </c>
      <c r="T287" s="50" t="s">
        <v>974</v>
      </c>
      <c r="U287" s="14" t="s">
        <v>1010</v>
      </c>
      <c r="V287" s="14" t="str">
        <f>VLOOKUP(C287,'[1]Khung chuong trinh tong'!$B$7:$T$298,19,0)</f>
        <v>Khoa KTPT</v>
      </c>
      <c r="W287" s="14"/>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c r="CM287" s="15"/>
      <c r="CN287" s="15"/>
      <c r="CO287" s="15"/>
      <c r="CP287" s="15"/>
      <c r="CQ287" s="15"/>
      <c r="CR287" s="15"/>
      <c r="CS287" s="15"/>
      <c r="CT287" s="15"/>
      <c r="CU287" s="15"/>
      <c r="CV287" s="15"/>
      <c r="CW287" s="15"/>
      <c r="CX287" s="15"/>
      <c r="CY287" s="15"/>
      <c r="CZ287" s="15"/>
      <c r="DA287" s="15"/>
      <c r="DB287" s="15"/>
      <c r="DC287" s="15"/>
      <c r="DD287" s="15"/>
      <c r="DE287" s="15"/>
      <c r="DF287" s="15"/>
      <c r="DG287" s="15"/>
      <c r="DH287" s="15"/>
      <c r="DI287" s="15"/>
      <c r="DJ287" s="15"/>
      <c r="DK287" s="15"/>
      <c r="DL287" s="15"/>
      <c r="DM287" s="15"/>
      <c r="DN287" s="15"/>
      <c r="DO287" s="15"/>
      <c r="DP287" s="15"/>
      <c r="DQ287" s="15"/>
      <c r="DR287" s="15"/>
      <c r="DS287" s="15"/>
      <c r="DT287" s="15"/>
      <c r="DU287" s="15"/>
      <c r="DV287" s="15"/>
      <c r="DW287" s="15"/>
      <c r="DX287" s="15"/>
      <c r="DY287" s="15"/>
      <c r="DZ287" s="15"/>
      <c r="EA287" s="15"/>
      <c r="EB287" s="15"/>
      <c r="EC287" s="15"/>
      <c r="ED287" s="15"/>
      <c r="EE287" s="15"/>
      <c r="EF287" s="15"/>
      <c r="EG287" s="15"/>
      <c r="EH287" s="15"/>
      <c r="EI287" s="15"/>
      <c r="EJ287" s="15"/>
      <c r="EK287" s="15"/>
      <c r="EL287" s="15"/>
      <c r="EM287" s="15"/>
      <c r="EN287" s="15"/>
      <c r="EO287" s="15"/>
      <c r="EP287" s="15"/>
      <c r="EQ287" s="15"/>
      <c r="ER287" s="15"/>
      <c r="ES287" s="15"/>
      <c r="ET287" s="15"/>
      <c r="EU287" s="15"/>
      <c r="EV287" s="15"/>
      <c r="EW287" s="15"/>
      <c r="EX287" s="15"/>
      <c r="EY287" s="15"/>
      <c r="EZ287" s="15"/>
      <c r="FA287" s="15"/>
      <c r="FB287" s="15"/>
      <c r="FC287" s="15"/>
      <c r="FD287" s="15"/>
      <c r="FE287" s="15"/>
      <c r="FF287" s="15"/>
      <c r="FG287" s="15"/>
      <c r="FH287" s="15"/>
      <c r="FI287" s="15"/>
      <c r="FJ287" s="15"/>
      <c r="FK287" s="15"/>
      <c r="FL287" s="15"/>
      <c r="FM287" s="15"/>
      <c r="FN287" s="15"/>
      <c r="FO287" s="15"/>
      <c r="FP287" s="15"/>
      <c r="FQ287" s="15"/>
      <c r="FR287" s="15"/>
      <c r="FS287" s="15"/>
      <c r="FT287" s="15"/>
      <c r="FU287" s="15"/>
      <c r="FV287" s="15"/>
      <c r="FW287" s="15"/>
      <c r="FX287" s="15"/>
      <c r="FY287" s="15"/>
      <c r="FZ287" s="15"/>
      <c r="GA287" s="15"/>
      <c r="GB287" s="15"/>
      <c r="GC287" s="15"/>
      <c r="GD287" s="15"/>
      <c r="GE287" s="15"/>
      <c r="GF287" s="15"/>
      <c r="GG287" s="15"/>
      <c r="GH287" s="15"/>
      <c r="GI287" s="15"/>
      <c r="GJ287" s="15"/>
      <c r="GK287" s="15"/>
      <c r="GL287" s="15"/>
      <c r="GM287" s="15"/>
      <c r="GN287" s="15"/>
      <c r="GO287" s="15"/>
      <c r="GP287" s="15"/>
      <c r="GQ287" s="15"/>
      <c r="GR287" s="15"/>
      <c r="GS287" s="15"/>
      <c r="GT287" s="15"/>
      <c r="GU287" s="15"/>
    </row>
    <row r="288" spans="1:203" s="16" customFormat="1" ht="39.950000000000003" customHeight="1" x14ac:dyDescent="0.2">
      <c r="A288" s="12">
        <v>280</v>
      </c>
      <c r="B288" s="18" t="s">
        <v>102</v>
      </c>
      <c r="C288" s="18" t="s">
        <v>103</v>
      </c>
      <c r="D288" s="30" t="s">
        <v>91</v>
      </c>
      <c r="E288" s="18" t="s">
        <v>591</v>
      </c>
      <c r="F288" s="12">
        <v>3</v>
      </c>
      <c r="G288" s="14" t="s">
        <v>55</v>
      </c>
      <c r="H288" s="14" t="s">
        <v>349</v>
      </c>
      <c r="I288" s="14">
        <v>174</v>
      </c>
      <c r="J288" s="14">
        <v>2</v>
      </c>
      <c r="K288" s="12" t="s">
        <v>268</v>
      </c>
      <c r="L288" s="12">
        <v>4</v>
      </c>
      <c r="M288" s="55" t="s">
        <v>275</v>
      </c>
      <c r="N288" s="55" t="s">
        <v>285</v>
      </c>
      <c r="O288" s="12">
        <v>100</v>
      </c>
      <c r="P288" s="12">
        <v>80</v>
      </c>
      <c r="Q288" s="14"/>
      <c r="R288" s="14" t="s">
        <v>931</v>
      </c>
      <c r="S288" s="14" t="s">
        <v>932</v>
      </c>
      <c r="T288" s="14" t="s">
        <v>1011</v>
      </c>
      <c r="U288" s="14" t="s">
        <v>1012</v>
      </c>
      <c r="V288" s="14" t="str">
        <f>VLOOKUP(C288,'[1]Khung chuong trinh tong'!$B$7:$T$298,19,0)</f>
        <v>Khoa KTPT</v>
      </c>
      <c r="W288" s="14"/>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c r="CP288" s="15"/>
      <c r="CQ288" s="15"/>
      <c r="CR288" s="15"/>
      <c r="CS288" s="15"/>
      <c r="CT288" s="15"/>
      <c r="CU288" s="15"/>
      <c r="CV288" s="15"/>
      <c r="CW288" s="15"/>
      <c r="CX288" s="15"/>
      <c r="CY288" s="15"/>
      <c r="CZ288" s="15"/>
      <c r="DA288" s="15"/>
      <c r="DB288" s="15"/>
      <c r="DC288" s="15"/>
      <c r="DD288" s="15"/>
      <c r="DE288" s="15"/>
      <c r="DF288" s="15"/>
      <c r="DG288" s="15"/>
      <c r="DH288" s="15"/>
      <c r="DI288" s="15"/>
      <c r="DJ288" s="15"/>
      <c r="DK288" s="15"/>
      <c r="DL288" s="15"/>
      <c r="DM288" s="15"/>
      <c r="DN288" s="15"/>
      <c r="DO288" s="15"/>
      <c r="DP288" s="15"/>
      <c r="DQ288" s="15"/>
      <c r="DR288" s="15"/>
      <c r="DS288" s="15"/>
      <c r="DT288" s="15"/>
      <c r="DU288" s="15"/>
      <c r="DV288" s="15"/>
      <c r="DW288" s="15"/>
      <c r="DX288" s="15"/>
      <c r="DY288" s="15"/>
      <c r="DZ288" s="15"/>
      <c r="EA288" s="15"/>
      <c r="EB288" s="15"/>
      <c r="EC288" s="15"/>
      <c r="ED288" s="15"/>
      <c r="EE288" s="15"/>
      <c r="EF288" s="15"/>
      <c r="EG288" s="15"/>
      <c r="EH288" s="15"/>
      <c r="EI288" s="15"/>
      <c r="EJ288" s="15"/>
      <c r="EK288" s="15"/>
      <c r="EL288" s="15"/>
      <c r="EM288" s="15"/>
      <c r="EN288" s="15"/>
      <c r="EO288" s="15"/>
      <c r="EP288" s="15"/>
      <c r="EQ288" s="15"/>
      <c r="ER288" s="15"/>
      <c r="ES288" s="15"/>
      <c r="ET288" s="15"/>
      <c r="EU288" s="15"/>
      <c r="EV288" s="15"/>
      <c r="EW288" s="15"/>
      <c r="EX288" s="15"/>
      <c r="EY288" s="15"/>
      <c r="EZ288" s="15"/>
      <c r="FA288" s="15"/>
      <c r="FB288" s="15"/>
      <c r="FC288" s="15"/>
      <c r="FD288" s="15"/>
      <c r="FE288" s="15"/>
      <c r="FF288" s="15"/>
      <c r="FG288" s="15"/>
      <c r="FH288" s="15"/>
      <c r="FI288" s="15"/>
      <c r="FJ288" s="15"/>
      <c r="FK288" s="15"/>
      <c r="FL288" s="15"/>
      <c r="FM288" s="15"/>
      <c r="FN288" s="15"/>
      <c r="FO288" s="15"/>
      <c r="FP288" s="15"/>
      <c r="FQ288" s="15"/>
      <c r="FR288" s="15"/>
      <c r="FS288" s="15"/>
      <c r="FT288" s="15"/>
      <c r="FU288" s="15"/>
      <c r="FV288" s="15"/>
      <c r="FW288" s="15"/>
      <c r="FX288" s="15"/>
      <c r="FY288" s="15"/>
      <c r="FZ288" s="15"/>
      <c r="GA288" s="15"/>
      <c r="GB288" s="15"/>
      <c r="GC288" s="15"/>
      <c r="GD288" s="15"/>
      <c r="GE288" s="15"/>
      <c r="GF288" s="15"/>
      <c r="GG288" s="15"/>
      <c r="GH288" s="15"/>
      <c r="GI288" s="15"/>
      <c r="GJ288" s="15"/>
      <c r="GK288" s="15"/>
      <c r="GL288" s="15"/>
      <c r="GM288" s="15"/>
      <c r="GN288" s="15"/>
      <c r="GO288" s="15"/>
      <c r="GP288" s="15"/>
      <c r="GQ288" s="15"/>
      <c r="GR288" s="15"/>
      <c r="GS288" s="15"/>
      <c r="GT288" s="15"/>
      <c r="GU288" s="15"/>
    </row>
    <row r="289" spans="1:203" s="16" customFormat="1" ht="39.950000000000003" customHeight="1" x14ac:dyDescent="0.2">
      <c r="A289" s="12">
        <v>281</v>
      </c>
      <c r="B289" s="18" t="s">
        <v>236</v>
      </c>
      <c r="C289" s="18" t="s">
        <v>237</v>
      </c>
      <c r="D289" s="30" t="s">
        <v>48</v>
      </c>
      <c r="E289" s="18" t="s">
        <v>237</v>
      </c>
      <c r="F289" s="12">
        <v>3</v>
      </c>
      <c r="G289" s="14" t="s">
        <v>37</v>
      </c>
      <c r="H289" s="14" t="s">
        <v>234</v>
      </c>
      <c r="I289" s="14" t="s">
        <v>235</v>
      </c>
      <c r="J289" s="14">
        <v>1</v>
      </c>
      <c r="K289" s="12" t="s">
        <v>268</v>
      </c>
      <c r="L289" s="12">
        <v>5</v>
      </c>
      <c r="M289" s="55" t="s">
        <v>274</v>
      </c>
      <c r="N289" s="55" t="s">
        <v>379</v>
      </c>
      <c r="O289" s="12">
        <v>80</v>
      </c>
      <c r="P289" s="12">
        <v>60</v>
      </c>
      <c r="Q289" s="14"/>
      <c r="R289" s="14" t="s">
        <v>817</v>
      </c>
      <c r="S289" s="14" t="s">
        <v>798</v>
      </c>
      <c r="T289" s="14" t="s">
        <v>818</v>
      </c>
      <c r="U289" s="14" t="s">
        <v>822</v>
      </c>
      <c r="V289" s="14" t="str">
        <f>VLOOKUP(C289,'[1]Khung chuong trinh tong'!$B$7:$T$298,19,0)</f>
        <v>Khoa TCNH</v>
      </c>
      <c r="W289" s="14"/>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c r="CP289" s="15"/>
      <c r="CQ289" s="15"/>
      <c r="CR289" s="15"/>
      <c r="CS289" s="15"/>
      <c r="CT289" s="15"/>
      <c r="CU289" s="15"/>
      <c r="CV289" s="15"/>
      <c r="CW289" s="15"/>
      <c r="CX289" s="15"/>
      <c r="CY289" s="15"/>
      <c r="CZ289" s="15"/>
      <c r="DA289" s="15"/>
      <c r="DB289" s="15"/>
      <c r="DC289" s="15"/>
      <c r="DD289" s="15"/>
      <c r="DE289" s="15"/>
      <c r="DF289" s="15"/>
      <c r="DG289" s="15"/>
      <c r="DH289" s="15"/>
      <c r="DI289" s="15"/>
      <c r="DJ289" s="15"/>
      <c r="DK289" s="15"/>
      <c r="DL289" s="15"/>
      <c r="DM289" s="15"/>
      <c r="DN289" s="15"/>
      <c r="DO289" s="15"/>
      <c r="DP289" s="15"/>
      <c r="DQ289" s="15"/>
      <c r="DR289" s="15"/>
      <c r="DS289" s="15"/>
      <c r="DT289" s="15"/>
      <c r="DU289" s="15"/>
      <c r="DV289" s="15"/>
      <c r="DW289" s="15"/>
      <c r="DX289" s="15"/>
      <c r="DY289" s="15"/>
      <c r="DZ289" s="15"/>
      <c r="EA289" s="15"/>
      <c r="EB289" s="15"/>
      <c r="EC289" s="15"/>
      <c r="ED289" s="15"/>
      <c r="EE289" s="15"/>
      <c r="EF289" s="15"/>
      <c r="EG289" s="15"/>
      <c r="EH289" s="15"/>
      <c r="EI289" s="15"/>
      <c r="EJ289" s="15"/>
      <c r="EK289" s="15"/>
      <c r="EL289" s="15"/>
      <c r="EM289" s="15"/>
      <c r="EN289" s="15"/>
      <c r="EO289" s="15"/>
      <c r="EP289" s="15"/>
      <c r="EQ289" s="15"/>
      <c r="ER289" s="15"/>
      <c r="ES289" s="15"/>
      <c r="ET289" s="15"/>
      <c r="EU289" s="15"/>
      <c r="EV289" s="15"/>
      <c r="EW289" s="15"/>
      <c r="EX289" s="15"/>
      <c r="EY289" s="15"/>
      <c r="EZ289" s="15"/>
      <c r="FA289" s="15"/>
      <c r="FB289" s="15"/>
      <c r="FC289" s="15"/>
      <c r="FD289" s="15"/>
      <c r="FE289" s="15"/>
      <c r="FF289" s="15"/>
      <c r="FG289" s="15"/>
      <c r="FH289" s="15"/>
      <c r="FI289" s="15"/>
      <c r="FJ289" s="15"/>
      <c r="FK289" s="15"/>
      <c r="FL289" s="15"/>
      <c r="FM289" s="15"/>
      <c r="FN289" s="15"/>
      <c r="FO289" s="15"/>
      <c r="FP289" s="15"/>
      <c r="FQ289" s="15"/>
      <c r="FR289" s="15"/>
      <c r="FS289" s="15"/>
      <c r="FT289" s="15"/>
      <c r="FU289" s="15"/>
      <c r="FV289" s="15"/>
      <c r="FW289" s="15"/>
      <c r="FX289" s="15"/>
      <c r="FY289" s="15"/>
      <c r="FZ289" s="15"/>
      <c r="GA289" s="15"/>
      <c r="GB289" s="15"/>
      <c r="GC289" s="15"/>
      <c r="GD289" s="15"/>
      <c r="GE289" s="15"/>
      <c r="GF289" s="15"/>
      <c r="GG289" s="15"/>
      <c r="GH289" s="15"/>
      <c r="GI289" s="15"/>
      <c r="GJ289" s="15"/>
      <c r="GK289" s="15"/>
      <c r="GL289" s="15"/>
      <c r="GM289" s="15"/>
      <c r="GN289" s="15"/>
      <c r="GO289" s="15"/>
      <c r="GP289" s="15"/>
      <c r="GQ289" s="15"/>
      <c r="GR289" s="15"/>
      <c r="GS289" s="15"/>
      <c r="GT289" s="15"/>
      <c r="GU289" s="15"/>
    </row>
    <row r="290" spans="1:203" s="16" customFormat="1" ht="39.950000000000003" customHeight="1" x14ac:dyDescent="0.2">
      <c r="A290" s="12">
        <v>282</v>
      </c>
      <c r="B290" s="18" t="s">
        <v>112</v>
      </c>
      <c r="C290" s="18" t="s">
        <v>113</v>
      </c>
      <c r="D290" s="30" t="s">
        <v>90</v>
      </c>
      <c r="E290" s="18" t="s">
        <v>113</v>
      </c>
      <c r="F290" s="12">
        <v>3</v>
      </c>
      <c r="G290" s="14" t="s">
        <v>29</v>
      </c>
      <c r="H290" s="14" t="s">
        <v>349</v>
      </c>
      <c r="I290" s="14">
        <v>72</v>
      </c>
      <c r="J290" s="14">
        <v>1</v>
      </c>
      <c r="K290" s="12" t="s">
        <v>258</v>
      </c>
      <c r="L290" s="12">
        <v>3</v>
      </c>
      <c r="M290" s="55" t="s">
        <v>262</v>
      </c>
      <c r="N290" s="55" t="s">
        <v>347</v>
      </c>
      <c r="O290" s="12">
        <v>85</v>
      </c>
      <c r="P290" s="12">
        <v>20</v>
      </c>
      <c r="Q290" s="14"/>
      <c r="R290" s="14" t="s">
        <v>850</v>
      </c>
      <c r="S290" s="60" t="s">
        <v>849</v>
      </c>
      <c r="T290" s="14" t="s">
        <v>851</v>
      </c>
      <c r="U290" s="14" t="s">
        <v>852</v>
      </c>
      <c r="V290" s="14" t="str">
        <f>VLOOKUP(C290,'[1]Khung chuong trinh tong'!$B$7:$T$298,19,0)</f>
        <v>Khoa KTPT</v>
      </c>
      <c r="W290" s="14"/>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c r="CM290" s="15"/>
      <c r="CN290" s="15"/>
      <c r="CO290" s="15"/>
      <c r="CP290" s="15"/>
      <c r="CQ290" s="15"/>
      <c r="CR290" s="15"/>
      <c r="CS290" s="15"/>
      <c r="CT290" s="15"/>
      <c r="CU290" s="15"/>
      <c r="CV290" s="15"/>
      <c r="CW290" s="15"/>
      <c r="CX290" s="15"/>
      <c r="CY290" s="15"/>
      <c r="CZ290" s="15"/>
      <c r="DA290" s="15"/>
      <c r="DB290" s="15"/>
      <c r="DC290" s="15"/>
      <c r="DD290" s="15"/>
      <c r="DE290" s="15"/>
      <c r="DF290" s="15"/>
      <c r="DG290" s="15"/>
      <c r="DH290" s="15"/>
      <c r="DI290" s="15"/>
      <c r="DJ290" s="15"/>
      <c r="DK290" s="15"/>
      <c r="DL290" s="15"/>
      <c r="DM290" s="15"/>
      <c r="DN290" s="15"/>
      <c r="DO290" s="15"/>
      <c r="DP290" s="15"/>
      <c r="DQ290" s="15"/>
      <c r="DR290" s="15"/>
      <c r="DS290" s="15"/>
      <c r="DT290" s="15"/>
      <c r="DU290" s="15"/>
      <c r="DV290" s="15"/>
      <c r="DW290" s="15"/>
      <c r="DX290" s="15"/>
      <c r="DY290" s="15"/>
      <c r="DZ290" s="15"/>
      <c r="EA290" s="15"/>
      <c r="EB290" s="15"/>
      <c r="EC290" s="15"/>
      <c r="ED290" s="15"/>
      <c r="EE290" s="15"/>
      <c r="EF290" s="15"/>
      <c r="EG290" s="15"/>
      <c r="EH290" s="15"/>
      <c r="EI290" s="15"/>
      <c r="EJ290" s="15"/>
      <c r="EK290" s="15"/>
      <c r="EL290" s="15"/>
      <c r="EM290" s="15"/>
      <c r="EN290" s="15"/>
      <c r="EO290" s="15"/>
      <c r="EP290" s="15"/>
      <c r="EQ290" s="15"/>
      <c r="ER290" s="15"/>
      <c r="ES290" s="15"/>
      <c r="ET290" s="15"/>
      <c r="EU290" s="15"/>
      <c r="EV290" s="15"/>
      <c r="EW290" s="15"/>
      <c r="EX290" s="15"/>
      <c r="EY290" s="15"/>
      <c r="EZ290" s="15"/>
      <c r="FA290" s="15"/>
      <c r="FB290" s="15"/>
      <c r="FC290" s="15"/>
      <c r="FD290" s="15"/>
      <c r="FE290" s="15"/>
      <c r="FF290" s="15"/>
      <c r="FG290" s="15"/>
      <c r="FH290" s="15"/>
      <c r="FI290" s="15"/>
      <c r="FJ290" s="15"/>
      <c r="FK290" s="15"/>
      <c r="FL290" s="15"/>
      <c r="FM290" s="15"/>
      <c r="FN290" s="15"/>
      <c r="FO290" s="15"/>
      <c r="FP290" s="15"/>
      <c r="FQ290" s="15"/>
      <c r="FR290" s="15"/>
      <c r="FS290" s="15"/>
      <c r="FT290" s="15"/>
      <c r="FU290" s="15"/>
      <c r="FV290" s="15"/>
      <c r="FW290" s="15"/>
      <c r="FX290" s="15"/>
      <c r="FY290" s="15"/>
      <c r="FZ290" s="15"/>
      <c r="GA290" s="15"/>
      <c r="GB290" s="15"/>
      <c r="GC290" s="15"/>
      <c r="GD290" s="15"/>
      <c r="GE290" s="15"/>
      <c r="GF290" s="15"/>
      <c r="GG290" s="15"/>
      <c r="GH290" s="15"/>
      <c r="GI290" s="15"/>
      <c r="GJ290" s="15"/>
      <c r="GK290" s="15"/>
      <c r="GL290" s="15"/>
      <c r="GM290" s="15"/>
      <c r="GN290" s="15"/>
      <c r="GO290" s="15"/>
      <c r="GP290" s="15"/>
      <c r="GQ290" s="15"/>
      <c r="GR290" s="15"/>
      <c r="GS290" s="15"/>
      <c r="GT290" s="15"/>
      <c r="GU290" s="15"/>
    </row>
    <row r="291" spans="1:203" s="16" customFormat="1" ht="39.950000000000003" customHeight="1" x14ac:dyDescent="0.2">
      <c r="A291" s="12">
        <v>283</v>
      </c>
      <c r="B291" s="18" t="s">
        <v>247</v>
      </c>
      <c r="C291" s="18" t="s">
        <v>248</v>
      </c>
      <c r="D291" s="30" t="s">
        <v>249</v>
      </c>
      <c r="E291" s="18" t="s">
        <v>248</v>
      </c>
      <c r="F291" s="12">
        <v>2</v>
      </c>
      <c r="G291" s="14" t="s">
        <v>37</v>
      </c>
      <c r="H291" s="14" t="s">
        <v>242</v>
      </c>
      <c r="I291" s="14">
        <v>26</v>
      </c>
      <c r="J291" s="14">
        <v>1</v>
      </c>
      <c r="K291" s="12" t="s">
        <v>268</v>
      </c>
      <c r="L291" s="12">
        <v>2</v>
      </c>
      <c r="M291" s="55" t="s">
        <v>340</v>
      </c>
      <c r="N291" s="55" t="s">
        <v>376</v>
      </c>
      <c r="O291" s="12">
        <v>50</v>
      </c>
      <c r="P291" s="12">
        <v>26</v>
      </c>
      <c r="Q291" s="14"/>
      <c r="R291" s="14" t="s">
        <v>819</v>
      </c>
      <c r="S291" s="14" t="s">
        <v>798</v>
      </c>
      <c r="T291" s="50" t="s">
        <v>820</v>
      </c>
      <c r="U291" s="14" t="s">
        <v>821</v>
      </c>
      <c r="V291" s="14" t="str">
        <f>VLOOKUP(C291,'[1]Khung chuong trinh tong'!$B$7:$T$298,19,0)</f>
        <v>Khoa TCNH</v>
      </c>
      <c r="W291" s="14"/>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c r="CU291" s="15"/>
      <c r="CV291" s="15"/>
      <c r="CW291" s="15"/>
      <c r="CX291" s="15"/>
      <c r="CY291" s="15"/>
      <c r="CZ291" s="15"/>
      <c r="DA291" s="15"/>
      <c r="DB291" s="15"/>
      <c r="DC291" s="15"/>
      <c r="DD291" s="15"/>
      <c r="DE291" s="15"/>
      <c r="DF291" s="15"/>
      <c r="DG291" s="15"/>
      <c r="DH291" s="15"/>
      <c r="DI291" s="15"/>
      <c r="DJ291" s="15"/>
      <c r="DK291" s="15"/>
      <c r="DL291" s="15"/>
      <c r="DM291" s="15"/>
      <c r="DN291" s="15"/>
      <c r="DO291" s="15"/>
      <c r="DP291" s="15"/>
      <c r="DQ291" s="15"/>
      <c r="DR291" s="15"/>
      <c r="DS291" s="15"/>
      <c r="DT291" s="15"/>
      <c r="DU291" s="15"/>
      <c r="DV291" s="15"/>
      <c r="DW291" s="15"/>
      <c r="DX291" s="15"/>
      <c r="DY291" s="15"/>
      <c r="DZ291" s="15"/>
      <c r="EA291" s="15"/>
      <c r="EB291" s="15"/>
      <c r="EC291" s="15"/>
      <c r="ED291" s="15"/>
      <c r="EE291" s="15"/>
      <c r="EF291" s="15"/>
      <c r="EG291" s="15"/>
      <c r="EH291" s="15"/>
      <c r="EI291" s="15"/>
      <c r="EJ291" s="15"/>
      <c r="EK291" s="15"/>
      <c r="EL291" s="15"/>
      <c r="EM291" s="15"/>
      <c r="EN291" s="15"/>
      <c r="EO291" s="15"/>
      <c r="EP291" s="15"/>
      <c r="EQ291" s="15"/>
      <c r="ER291" s="15"/>
      <c r="ES291" s="15"/>
      <c r="ET291" s="15"/>
      <c r="EU291" s="15"/>
      <c r="EV291" s="15"/>
      <c r="EW291" s="15"/>
      <c r="EX291" s="15"/>
      <c r="EY291" s="15"/>
      <c r="EZ291" s="15"/>
      <c r="FA291" s="15"/>
      <c r="FB291" s="15"/>
      <c r="FC291" s="15"/>
      <c r="FD291" s="15"/>
      <c r="FE291" s="15"/>
      <c r="FF291" s="15"/>
      <c r="FG291" s="15"/>
      <c r="FH291" s="15"/>
      <c r="FI291" s="15"/>
      <c r="FJ291" s="15"/>
      <c r="FK291" s="15"/>
      <c r="FL291" s="15"/>
      <c r="FM291" s="15"/>
      <c r="FN291" s="15"/>
      <c r="FO291" s="15"/>
      <c r="FP291" s="15"/>
      <c r="FQ291" s="15"/>
      <c r="FR291" s="15"/>
      <c r="FS291" s="15"/>
      <c r="FT291" s="15"/>
      <c r="FU291" s="15"/>
      <c r="FV291" s="15"/>
      <c r="FW291" s="15"/>
      <c r="FX291" s="15"/>
      <c r="FY291" s="15"/>
      <c r="FZ291" s="15"/>
      <c r="GA291" s="15"/>
      <c r="GB291" s="15"/>
      <c r="GC291" s="15"/>
      <c r="GD291" s="15"/>
      <c r="GE291" s="15"/>
      <c r="GF291" s="15"/>
      <c r="GG291" s="15"/>
      <c r="GH291" s="15"/>
      <c r="GI291" s="15"/>
      <c r="GJ291" s="15"/>
      <c r="GK291" s="15"/>
      <c r="GL291" s="15"/>
      <c r="GM291" s="15"/>
      <c r="GN291" s="15"/>
      <c r="GO291" s="15"/>
      <c r="GP291" s="15"/>
      <c r="GQ291" s="15"/>
      <c r="GR291" s="15"/>
      <c r="GS291" s="15"/>
      <c r="GT291" s="15"/>
      <c r="GU291" s="15"/>
    </row>
    <row r="292" spans="1:203" s="16" customFormat="1" ht="39.950000000000003" customHeight="1" x14ac:dyDescent="0.2">
      <c r="A292" s="12">
        <v>284</v>
      </c>
      <c r="B292" s="18" t="s">
        <v>139</v>
      </c>
      <c r="C292" s="18" t="s">
        <v>140</v>
      </c>
      <c r="D292" s="14" t="s">
        <v>164</v>
      </c>
      <c r="E292" s="18" t="s">
        <v>597</v>
      </c>
      <c r="F292" s="12">
        <v>3</v>
      </c>
      <c r="G292" s="14" t="s">
        <v>29</v>
      </c>
      <c r="H292" s="14" t="s">
        <v>374</v>
      </c>
      <c r="I292" s="14">
        <v>61</v>
      </c>
      <c r="J292" s="14">
        <v>2</v>
      </c>
      <c r="K292" s="12" t="s">
        <v>258</v>
      </c>
      <c r="L292" s="12">
        <v>3</v>
      </c>
      <c r="M292" s="55" t="s">
        <v>261</v>
      </c>
      <c r="N292" s="55" t="s">
        <v>376</v>
      </c>
      <c r="O292" s="12">
        <v>50</v>
      </c>
      <c r="P292" s="12">
        <v>30</v>
      </c>
      <c r="Q292" s="14"/>
      <c r="R292" s="14" t="s">
        <v>765</v>
      </c>
      <c r="S292" s="51" t="s">
        <v>718</v>
      </c>
      <c r="T292" s="14" t="s">
        <v>755</v>
      </c>
      <c r="U292" s="14" t="s">
        <v>756</v>
      </c>
      <c r="V292" s="14" t="str">
        <f>VLOOKUP(C292,'[1]Khung chuong trinh tong'!$B$7:$T$298,19,0)</f>
        <v>Khoa KT&amp;KDQT</v>
      </c>
      <c r="W292" s="14"/>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c r="CU292" s="15"/>
      <c r="CV292" s="15"/>
      <c r="CW292" s="15"/>
      <c r="CX292" s="15"/>
      <c r="CY292" s="15"/>
      <c r="CZ292" s="15"/>
      <c r="DA292" s="15"/>
      <c r="DB292" s="15"/>
      <c r="DC292" s="15"/>
      <c r="DD292" s="15"/>
      <c r="DE292" s="15"/>
      <c r="DF292" s="15"/>
      <c r="DG292" s="15"/>
      <c r="DH292" s="15"/>
      <c r="DI292" s="15"/>
      <c r="DJ292" s="15"/>
      <c r="DK292" s="15"/>
      <c r="DL292" s="15"/>
      <c r="DM292" s="15"/>
      <c r="DN292" s="15"/>
      <c r="DO292" s="15"/>
      <c r="DP292" s="15"/>
      <c r="DQ292" s="15"/>
      <c r="DR292" s="15"/>
      <c r="DS292" s="15"/>
      <c r="DT292" s="15"/>
      <c r="DU292" s="15"/>
      <c r="DV292" s="15"/>
      <c r="DW292" s="15"/>
      <c r="DX292" s="15"/>
      <c r="DY292" s="15"/>
      <c r="DZ292" s="15"/>
      <c r="EA292" s="15"/>
      <c r="EB292" s="15"/>
      <c r="EC292" s="15"/>
      <c r="ED292" s="15"/>
      <c r="EE292" s="15"/>
      <c r="EF292" s="15"/>
      <c r="EG292" s="15"/>
      <c r="EH292" s="15"/>
      <c r="EI292" s="15"/>
      <c r="EJ292" s="15"/>
      <c r="EK292" s="15"/>
      <c r="EL292" s="15"/>
      <c r="EM292" s="15"/>
      <c r="EN292" s="15"/>
      <c r="EO292" s="15"/>
      <c r="EP292" s="15"/>
      <c r="EQ292" s="15"/>
      <c r="ER292" s="15"/>
      <c r="ES292" s="15"/>
      <c r="ET292" s="15"/>
      <c r="EU292" s="15"/>
      <c r="EV292" s="15"/>
      <c r="EW292" s="15"/>
      <c r="EX292" s="15"/>
      <c r="EY292" s="15"/>
      <c r="EZ292" s="15"/>
      <c r="FA292" s="15"/>
      <c r="FB292" s="15"/>
      <c r="FC292" s="15"/>
      <c r="FD292" s="15"/>
      <c r="FE292" s="15"/>
      <c r="FF292" s="15"/>
      <c r="FG292" s="15"/>
      <c r="FH292" s="15"/>
      <c r="FI292" s="15"/>
      <c r="FJ292" s="15"/>
      <c r="FK292" s="15"/>
      <c r="FL292" s="15"/>
      <c r="FM292" s="15"/>
      <c r="FN292" s="15"/>
      <c r="FO292" s="15"/>
      <c r="FP292" s="15"/>
      <c r="FQ292" s="15"/>
      <c r="FR292" s="15"/>
      <c r="FS292" s="15"/>
      <c r="FT292" s="15"/>
      <c r="FU292" s="15"/>
      <c r="FV292" s="15"/>
      <c r="FW292" s="15"/>
      <c r="FX292" s="15"/>
      <c r="FY292" s="15"/>
      <c r="FZ292" s="15"/>
      <c r="GA292" s="15"/>
      <c r="GB292" s="15"/>
      <c r="GC292" s="15"/>
      <c r="GD292" s="15"/>
      <c r="GE292" s="15"/>
      <c r="GF292" s="15"/>
      <c r="GG292" s="15"/>
      <c r="GH292" s="15"/>
      <c r="GI292" s="15"/>
      <c r="GJ292" s="15"/>
      <c r="GK292" s="15"/>
      <c r="GL292" s="15"/>
      <c r="GM292" s="15"/>
      <c r="GN292" s="15"/>
      <c r="GO292" s="15"/>
      <c r="GP292" s="15"/>
      <c r="GQ292" s="15"/>
      <c r="GR292" s="15"/>
      <c r="GS292" s="15"/>
      <c r="GT292" s="15"/>
      <c r="GU292" s="15"/>
    </row>
    <row r="293" spans="1:203" s="16" customFormat="1" ht="39.950000000000003" customHeight="1" x14ac:dyDescent="0.2">
      <c r="A293" s="12">
        <v>285</v>
      </c>
      <c r="B293" s="18" t="s">
        <v>139</v>
      </c>
      <c r="C293" s="18" t="s">
        <v>140</v>
      </c>
      <c r="D293" s="14" t="s">
        <v>164</v>
      </c>
      <c r="E293" s="18" t="s">
        <v>598</v>
      </c>
      <c r="F293" s="12">
        <v>3</v>
      </c>
      <c r="G293" s="14" t="s">
        <v>29</v>
      </c>
      <c r="H293" s="14" t="s">
        <v>375</v>
      </c>
      <c r="I293" s="14">
        <v>61</v>
      </c>
      <c r="J293" s="14">
        <v>2</v>
      </c>
      <c r="K293" s="12" t="s">
        <v>258</v>
      </c>
      <c r="L293" s="12">
        <v>4</v>
      </c>
      <c r="M293" s="55" t="s">
        <v>261</v>
      </c>
      <c r="N293" s="55" t="s">
        <v>377</v>
      </c>
      <c r="O293" s="12">
        <v>50</v>
      </c>
      <c r="P293" s="12">
        <v>30</v>
      </c>
      <c r="Q293" s="14"/>
      <c r="R293" s="14" t="s">
        <v>754</v>
      </c>
      <c r="S293" s="51" t="s">
        <v>718</v>
      </c>
      <c r="T293" s="14" t="s">
        <v>755</v>
      </c>
      <c r="U293" s="14" t="s">
        <v>756</v>
      </c>
      <c r="V293" s="14" t="str">
        <f>VLOOKUP(C293,'[1]Khung chuong trinh tong'!$B$7:$T$298,19,0)</f>
        <v>Khoa KT&amp;KDQT</v>
      </c>
      <c r="W293" s="14"/>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5"/>
      <c r="CU293" s="15"/>
      <c r="CV293" s="15"/>
      <c r="CW293" s="15"/>
      <c r="CX293" s="15"/>
      <c r="CY293" s="15"/>
      <c r="CZ293" s="15"/>
      <c r="DA293" s="15"/>
      <c r="DB293" s="15"/>
      <c r="DC293" s="15"/>
      <c r="DD293" s="15"/>
      <c r="DE293" s="15"/>
      <c r="DF293" s="15"/>
      <c r="DG293" s="15"/>
      <c r="DH293" s="15"/>
      <c r="DI293" s="15"/>
      <c r="DJ293" s="15"/>
      <c r="DK293" s="15"/>
      <c r="DL293" s="15"/>
      <c r="DM293" s="15"/>
      <c r="DN293" s="15"/>
      <c r="DO293" s="15"/>
      <c r="DP293" s="15"/>
      <c r="DQ293" s="15"/>
      <c r="DR293" s="15"/>
      <c r="DS293" s="15"/>
      <c r="DT293" s="15"/>
      <c r="DU293" s="15"/>
      <c r="DV293" s="15"/>
      <c r="DW293" s="15"/>
      <c r="DX293" s="15"/>
      <c r="DY293" s="15"/>
      <c r="DZ293" s="15"/>
      <c r="EA293" s="15"/>
      <c r="EB293" s="15"/>
      <c r="EC293" s="15"/>
      <c r="ED293" s="15"/>
      <c r="EE293" s="15"/>
      <c r="EF293" s="15"/>
      <c r="EG293" s="15"/>
      <c r="EH293" s="15"/>
      <c r="EI293" s="15"/>
      <c r="EJ293" s="15"/>
      <c r="EK293" s="15"/>
      <c r="EL293" s="15"/>
      <c r="EM293" s="15"/>
      <c r="EN293" s="15"/>
      <c r="EO293" s="15"/>
      <c r="EP293" s="15"/>
      <c r="EQ293" s="15"/>
      <c r="ER293" s="15"/>
      <c r="ES293" s="15"/>
      <c r="ET293" s="15"/>
      <c r="EU293" s="15"/>
      <c r="EV293" s="15"/>
      <c r="EW293" s="15"/>
      <c r="EX293" s="15"/>
      <c r="EY293" s="15"/>
      <c r="EZ293" s="15"/>
      <c r="FA293" s="15"/>
      <c r="FB293" s="15"/>
      <c r="FC293" s="15"/>
      <c r="FD293" s="15"/>
      <c r="FE293" s="15"/>
      <c r="FF293" s="15"/>
      <c r="FG293" s="15"/>
      <c r="FH293" s="15"/>
      <c r="FI293" s="15"/>
      <c r="FJ293" s="15"/>
      <c r="FK293" s="15"/>
      <c r="FL293" s="15"/>
      <c r="FM293" s="15"/>
      <c r="FN293" s="15"/>
      <c r="FO293" s="15"/>
      <c r="FP293" s="15"/>
      <c r="FQ293" s="15"/>
      <c r="FR293" s="15"/>
      <c r="FS293" s="15"/>
      <c r="FT293" s="15"/>
      <c r="FU293" s="15"/>
      <c r="FV293" s="15"/>
      <c r="FW293" s="15"/>
      <c r="FX293" s="15"/>
      <c r="FY293" s="15"/>
      <c r="FZ293" s="15"/>
      <c r="GA293" s="15"/>
      <c r="GB293" s="15"/>
      <c r="GC293" s="15"/>
      <c r="GD293" s="15"/>
      <c r="GE293" s="15"/>
      <c r="GF293" s="15"/>
      <c r="GG293" s="15"/>
      <c r="GH293" s="15"/>
      <c r="GI293" s="15"/>
      <c r="GJ293" s="15"/>
      <c r="GK293" s="15"/>
      <c r="GL293" s="15"/>
      <c r="GM293" s="15"/>
      <c r="GN293" s="15"/>
      <c r="GO293" s="15"/>
      <c r="GP293" s="15"/>
      <c r="GQ293" s="15"/>
      <c r="GR293" s="15"/>
      <c r="GS293" s="15"/>
      <c r="GT293" s="15"/>
      <c r="GU293" s="15"/>
    </row>
    <row r="294" spans="1:203" s="16" customFormat="1" ht="39.950000000000003" customHeight="1" x14ac:dyDescent="0.2">
      <c r="A294" s="12">
        <v>286</v>
      </c>
      <c r="B294" s="18" t="s">
        <v>139</v>
      </c>
      <c r="C294" s="18" t="s">
        <v>140</v>
      </c>
      <c r="D294" s="30" t="s">
        <v>91</v>
      </c>
      <c r="E294" s="18" t="s">
        <v>599</v>
      </c>
      <c r="F294" s="12">
        <v>3</v>
      </c>
      <c r="G294" s="14" t="s">
        <v>29</v>
      </c>
      <c r="H294" s="14" t="s">
        <v>136</v>
      </c>
      <c r="I294" s="14">
        <v>90</v>
      </c>
      <c r="J294" s="14">
        <v>1</v>
      </c>
      <c r="K294" s="12" t="s">
        <v>268</v>
      </c>
      <c r="L294" s="12">
        <v>5</v>
      </c>
      <c r="M294" s="55" t="s">
        <v>274</v>
      </c>
      <c r="N294" s="55" t="s">
        <v>263</v>
      </c>
      <c r="O294" s="12">
        <v>85</v>
      </c>
      <c r="P294" s="12">
        <v>20</v>
      </c>
      <c r="Q294" s="14"/>
      <c r="R294" s="14" t="s">
        <v>737</v>
      </c>
      <c r="S294" s="51" t="s">
        <v>718</v>
      </c>
      <c r="T294" s="14" t="s">
        <v>738</v>
      </c>
      <c r="U294" s="29" t="s">
        <v>753</v>
      </c>
      <c r="V294" s="14" t="str">
        <f>VLOOKUP(C294,'[1]Khung chuong trinh tong'!$B$7:$T$298,19,0)</f>
        <v>Khoa KT&amp;KDQT</v>
      </c>
      <c r="W294" s="14"/>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15"/>
      <c r="DC294" s="15"/>
      <c r="DD294" s="15"/>
      <c r="DE294" s="15"/>
      <c r="DF294" s="15"/>
      <c r="DG294" s="15"/>
      <c r="DH294" s="15"/>
      <c r="DI294" s="15"/>
      <c r="DJ294" s="15"/>
      <c r="DK294" s="15"/>
      <c r="DL294" s="15"/>
      <c r="DM294" s="15"/>
      <c r="DN294" s="15"/>
      <c r="DO294" s="15"/>
      <c r="DP294" s="15"/>
      <c r="DQ294" s="15"/>
      <c r="DR294" s="15"/>
      <c r="DS294" s="15"/>
      <c r="DT294" s="15"/>
      <c r="DU294" s="15"/>
      <c r="DV294" s="15"/>
      <c r="DW294" s="15"/>
      <c r="DX294" s="15"/>
      <c r="DY294" s="15"/>
      <c r="DZ294" s="15"/>
      <c r="EA294" s="15"/>
      <c r="EB294" s="15"/>
      <c r="EC294" s="15"/>
      <c r="ED294" s="15"/>
      <c r="EE294" s="15"/>
      <c r="EF294" s="15"/>
      <c r="EG294" s="15"/>
      <c r="EH294" s="15"/>
      <c r="EI294" s="15"/>
      <c r="EJ294" s="15"/>
      <c r="EK294" s="15"/>
      <c r="EL294" s="15"/>
      <c r="EM294" s="15"/>
      <c r="EN294" s="15"/>
      <c r="EO294" s="15"/>
      <c r="EP294" s="15"/>
      <c r="EQ294" s="15"/>
      <c r="ER294" s="15"/>
      <c r="ES294" s="15"/>
      <c r="ET294" s="15"/>
      <c r="EU294" s="15"/>
      <c r="EV294" s="15"/>
      <c r="EW294" s="15"/>
      <c r="EX294" s="15"/>
      <c r="EY294" s="15"/>
      <c r="EZ294" s="15"/>
      <c r="FA294" s="15"/>
      <c r="FB294" s="15"/>
      <c r="FC294" s="15"/>
      <c r="FD294" s="15"/>
      <c r="FE294" s="15"/>
      <c r="FF294" s="15"/>
      <c r="FG294" s="15"/>
      <c r="FH294" s="15"/>
      <c r="FI294" s="15"/>
      <c r="FJ294" s="15"/>
      <c r="FK294" s="15"/>
      <c r="FL294" s="15"/>
      <c r="FM294" s="15"/>
      <c r="FN294" s="15"/>
      <c r="FO294" s="15"/>
      <c r="FP294" s="15"/>
      <c r="FQ294" s="15"/>
      <c r="FR294" s="15"/>
      <c r="FS294" s="15"/>
      <c r="FT294" s="15"/>
      <c r="FU294" s="15"/>
      <c r="FV294" s="15"/>
      <c r="FW294" s="15"/>
      <c r="FX294" s="15"/>
      <c r="FY294" s="15"/>
      <c r="FZ294" s="15"/>
      <c r="GA294" s="15"/>
      <c r="GB294" s="15"/>
      <c r="GC294" s="15"/>
      <c r="GD294" s="15"/>
      <c r="GE294" s="15"/>
      <c r="GF294" s="15"/>
      <c r="GG294" s="15"/>
      <c r="GH294" s="15"/>
      <c r="GI294" s="15"/>
      <c r="GJ294" s="15"/>
      <c r="GK294" s="15"/>
      <c r="GL294" s="15"/>
      <c r="GM294" s="15"/>
      <c r="GN294" s="15"/>
      <c r="GO294" s="15"/>
      <c r="GP294" s="15"/>
      <c r="GQ294" s="15"/>
      <c r="GR294" s="15"/>
      <c r="GS294" s="15"/>
      <c r="GT294" s="15"/>
      <c r="GU294" s="15"/>
    </row>
    <row r="295" spans="1:203" s="16" customFormat="1" ht="39.950000000000003" customHeight="1" x14ac:dyDescent="0.2">
      <c r="A295" s="12">
        <v>287</v>
      </c>
      <c r="B295" s="18" t="s">
        <v>231</v>
      </c>
      <c r="C295" s="18" t="s">
        <v>232</v>
      </c>
      <c r="D295" s="30" t="s">
        <v>233</v>
      </c>
      <c r="E295" s="18" t="s">
        <v>232</v>
      </c>
      <c r="F295" s="12">
        <v>3</v>
      </c>
      <c r="G295" s="14" t="s">
        <v>29</v>
      </c>
      <c r="H295" s="14" t="s">
        <v>228</v>
      </c>
      <c r="I295" s="14">
        <v>17</v>
      </c>
      <c r="J295" s="14">
        <v>1</v>
      </c>
      <c r="K295" s="12" t="s">
        <v>258</v>
      </c>
      <c r="L295" s="12">
        <v>2</v>
      </c>
      <c r="M295" s="55" t="s">
        <v>261</v>
      </c>
      <c r="N295" s="55" t="s">
        <v>368</v>
      </c>
      <c r="O295" s="12">
        <v>60</v>
      </c>
      <c r="P295" s="12">
        <v>17</v>
      </c>
      <c r="Q295" s="14"/>
      <c r="R295" s="14" t="s">
        <v>825</v>
      </c>
      <c r="S295" s="14" t="s">
        <v>823</v>
      </c>
      <c r="T295" s="14" t="s">
        <v>824</v>
      </c>
      <c r="U295" s="14" t="s">
        <v>826</v>
      </c>
      <c r="V295" s="14" t="str">
        <f>VLOOKUP(C295,'[1]Khung chuong trinh tong'!$B$7:$T$298,19,0)</f>
        <v>Khoa TCNH</v>
      </c>
      <c r="W295" s="14"/>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c r="CP295" s="15"/>
      <c r="CQ295" s="15"/>
      <c r="CR295" s="15"/>
      <c r="CS295" s="15"/>
      <c r="CT295" s="15"/>
      <c r="CU295" s="15"/>
      <c r="CV295" s="15"/>
      <c r="CW295" s="15"/>
      <c r="CX295" s="15"/>
      <c r="CY295" s="15"/>
      <c r="CZ295" s="15"/>
      <c r="DA295" s="15"/>
      <c r="DB295" s="15"/>
      <c r="DC295" s="15"/>
      <c r="DD295" s="15"/>
      <c r="DE295" s="15"/>
      <c r="DF295" s="15"/>
      <c r="DG295" s="15"/>
      <c r="DH295" s="15"/>
      <c r="DI295" s="15"/>
      <c r="DJ295" s="15"/>
      <c r="DK295" s="15"/>
      <c r="DL295" s="15"/>
      <c r="DM295" s="15"/>
      <c r="DN295" s="15"/>
      <c r="DO295" s="15"/>
      <c r="DP295" s="15"/>
      <c r="DQ295" s="15"/>
      <c r="DR295" s="15"/>
      <c r="DS295" s="15"/>
      <c r="DT295" s="15"/>
      <c r="DU295" s="15"/>
      <c r="DV295" s="15"/>
      <c r="DW295" s="15"/>
      <c r="DX295" s="15"/>
      <c r="DY295" s="15"/>
      <c r="DZ295" s="15"/>
      <c r="EA295" s="15"/>
      <c r="EB295" s="15"/>
      <c r="EC295" s="15"/>
      <c r="ED295" s="15"/>
      <c r="EE295" s="15"/>
      <c r="EF295" s="15"/>
      <c r="EG295" s="15"/>
      <c r="EH295" s="15"/>
      <c r="EI295" s="15"/>
      <c r="EJ295" s="15"/>
      <c r="EK295" s="15"/>
      <c r="EL295" s="15"/>
      <c r="EM295" s="15"/>
      <c r="EN295" s="15"/>
      <c r="EO295" s="15"/>
      <c r="EP295" s="15"/>
      <c r="EQ295" s="15"/>
      <c r="ER295" s="15"/>
      <c r="ES295" s="15"/>
      <c r="ET295" s="15"/>
      <c r="EU295" s="15"/>
      <c r="EV295" s="15"/>
      <c r="EW295" s="15"/>
      <c r="EX295" s="15"/>
      <c r="EY295" s="15"/>
      <c r="EZ295" s="15"/>
      <c r="FA295" s="15"/>
      <c r="FB295" s="15"/>
      <c r="FC295" s="15"/>
      <c r="FD295" s="15"/>
      <c r="FE295" s="15"/>
      <c r="FF295" s="15"/>
      <c r="FG295" s="15"/>
      <c r="FH295" s="15"/>
      <c r="FI295" s="15"/>
      <c r="FJ295" s="15"/>
      <c r="FK295" s="15"/>
      <c r="FL295" s="15"/>
      <c r="FM295" s="15"/>
      <c r="FN295" s="15"/>
      <c r="FO295" s="15"/>
      <c r="FP295" s="15"/>
      <c r="FQ295" s="15"/>
      <c r="FR295" s="15"/>
      <c r="FS295" s="15"/>
      <c r="FT295" s="15"/>
      <c r="FU295" s="15"/>
      <c r="FV295" s="15"/>
      <c r="FW295" s="15"/>
      <c r="FX295" s="15"/>
      <c r="FY295" s="15"/>
      <c r="FZ295" s="15"/>
      <c r="GA295" s="15"/>
      <c r="GB295" s="15"/>
      <c r="GC295" s="15"/>
      <c r="GD295" s="15"/>
      <c r="GE295" s="15"/>
      <c r="GF295" s="15"/>
      <c r="GG295" s="15"/>
      <c r="GH295" s="15"/>
      <c r="GI295" s="15"/>
      <c r="GJ295" s="15"/>
      <c r="GK295" s="15"/>
      <c r="GL295" s="15"/>
      <c r="GM295" s="15"/>
      <c r="GN295" s="15"/>
      <c r="GO295" s="15"/>
      <c r="GP295" s="15"/>
      <c r="GQ295" s="15"/>
      <c r="GR295" s="15"/>
      <c r="GS295" s="15"/>
      <c r="GT295" s="15"/>
      <c r="GU295" s="15"/>
    </row>
    <row r="296" spans="1:203" s="16" customFormat="1" ht="39.950000000000003" customHeight="1" x14ac:dyDescent="0.2">
      <c r="A296" s="12">
        <v>288</v>
      </c>
      <c r="B296" s="30" t="s">
        <v>194</v>
      </c>
      <c r="C296" s="30" t="s">
        <v>195</v>
      </c>
      <c r="D296" s="30" t="s">
        <v>62</v>
      </c>
      <c r="E296" s="30" t="s">
        <v>195</v>
      </c>
      <c r="F296" s="12">
        <v>3</v>
      </c>
      <c r="G296" s="14" t="s">
        <v>37</v>
      </c>
      <c r="H296" s="14" t="s">
        <v>174</v>
      </c>
      <c r="I296" s="14">
        <v>77</v>
      </c>
      <c r="J296" s="14">
        <v>1</v>
      </c>
      <c r="K296" s="12" t="s">
        <v>268</v>
      </c>
      <c r="L296" s="12">
        <v>3</v>
      </c>
      <c r="M296" s="55" t="s">
        <v>274</v>
      </c>
      <c r="N296" s="55" t="s">
        <v>391</v>
      </c>
      <c r="O296" s="12">
        <v>70</v>
      </c>
      <c r="P296" s="12">
        <v>60</v>
      </c>
      <c r="Q296" s="14"/>
      <c r="R296" s="14" t="s">
        <v>1165</v>
      </c>
      <c r="S296" s="14" t="s">
        <v>1085</v>
      </c>
      <c r="T296" s="14" t="s">
        <v>1086</v>
      </c>
      <c r="U296" s="14" t="s">
        <v>1087</v>
      </c>
      <c r="V296" s="14" t="str">
        <f>VLOOKUP(C296,'[1]Khung chuong trinh tong'!$B$7:$T$298,19,0)</f>
        <v>Viện QTKD</v>
      </c>
      <c r="W296" s="14"/>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5"/>
      <c r="DI296" s="15"/>
      <c r="DJ296" s="15"/>
      <c r="DK296" s="15"/>
      <c r="DL296" s="15"/>
      <c r="DM296" s="15"/>
      <c r="DN296" s="15"/>
      <c r="DO296" s="15"/>
      <c r="DP296" s="15"/>
      <c r="DQ296" s="15"/>
      <c r="DR296" s="15"/>
      <c r="DS296" s="15"/>
      <c r="DT296" s="15"/>
      <c r="DU296" s="15"/>
      <c r="DV296" s="15"/>
      <c r="DW296" s="15"/>
      <c r="DX296" s="15"/>
      <c r="DY296" s="15"/>
      <c r="DZ296" s="15"/>
      <c r="EA296" s="15"/>
      <c r="EB296" s="15"/>
      <c r="EC296" s="15"/>
      <c r="ED296" s="15"/>
      <c r="EE296" s="15"/>
      <c r="EF296" s="15"/>
      <c r="EG296" s="15"/>
      <c r="EH296" s="15"/>
      <c r="EI296" s="15"/>
      <c r="EJ296" s="15"/>
      <c r="EK296" s="15"/>
      <c r="EL296" s="15"/>
      <c r="EM296" s="15"/>
      <c r="EN296" s="15"/>
      <c r="EO296" s="15"/>
      <c r="EP296" s="15"/>
      <c r="EQ296" s="15"/>
      <c r="ER296" s="15"/>
      <c r="ES296" s="15"/>
      <c r="ET296" s="15"/>
      <c r="EU296" s="15"/>
      <c r="EV296" s="15"/>
      <c r="EW296" s="15"/>
      <c r="EX296" s="15"/>
      <c r="EY296" s="15"/>
      <c r="EZ296" s="15"/>
      <c r="FA296" s="15"/>
      <c r="FB296" s="15"/>
      <c r="FC296" s="15"/>
      <c r="FD296" s="15"/>
      <c r="FE296" s="15"/>
      <c r="FF296" s="15"/>
      <c r="FG296" s="15"/>
      <c r="FH296" s="15"/>
      <c r="FI296" s="15"/>
      <c r="FJ296" s="15"/>
      <c r="FK296" s="15"/>
      <c r="FL296" s="15"/>
      <c r="FM296" s="15"/>
      <c r="FN296" s="15"/>
      <c r="FO296" s="15"/>
      <c r="FP296" s="15"/>
      <c r="FQ296" s="15"/>
      <c r="FR296" s="15"/>
      <c r="FS296" s="15"/>
      <c r="FT296" s="15"/>
      <c r="FU296" s="15"/>
      <c r="FV296" s="15"/>
      <c r="FW296" s="15"/>
      <c r="FX296" s="15"/>
      <c r="FY296" s="15"/>
      <c r="FZ296" s="15"/>
      <c r="GA296" s="15"/>
      <c r="GB296" s="15"/>
      <c r="GC296" s="15"/>
      <c r="GD296" s="15"/>
      <c r="GE296" s="15"/>
      <c r="GF296" s="15"/>
      <c r="GG296" s="15"/>
      <c r="GH296" s="15"/>
      <c r="GI296" s="15"/>
      <c r="GJ296" s="15"/>
      <c r="GK296" s="15"/>
      <c r="GL296" s="15"/>
      <c r="GM296" s="15"/>
      <c r="GN296" s="15"/>
      <c r="GO296" s="15"/>
      <c r="GP296" s="15"/>
      <c r="GQ296" s="15"/>
      <c r="GR296" s="15"/>
      <c r="GS296" s="15"/>
      <c r="GT296" s="15"/>
      <c r="GU296" s="15"/>
    </row>
    <row r="297" spans="1:203" s="16" customFormat="1" ht="39.950000000000003" customHeight="1" x14ac:dyDescent="0.2">
      <c r="A297" s="12">
        <v>289</v>
      </c>
      <c r="B297" s="30" t="s">
        <v>141</v>
      </c>
      <c r="C297" s="30" t="s">
        <v>142</v>
      </c>
      <c r="D297" s="14" t="s">
        <v>164</v>
      </c>
      <c r="E297" s="30" t="s">
        <v>600</v>
      </c>
      <c r="F297" s="12">
        <v>3</v>
      </c>
      <c r="G297" s="14" t="s">
        <v>29</v>
      </c>
      <c r="H297" s="14" t="s">
        <v>374</v>
      </c>
      <c r="I297" s="14">
        <v>61</v>
      </c>
      <c r="J297" s="14">
        <v>2</v>
      </c>
      <c r="K297" s="12" t="s">
        <v>258</v>
      </c>
      <c r="L297" s="12">
        <v>4</v>
      </c>
      <c r="M297" s="55" t="s">
        <v>262</v>
      </c>
      <c r="N297" s="55" t="s">
        <v>376</v>
      </c>
      <c r="O297" s="12">
        <v>50</v>
      </c>
      <c r="P297" s="12">
        <v>30</v>
      </c>
      <c r="Q297" s="14"/>
      <c r="R297" s="14" t="s">
        <v>748</v>
      </c>
      <c r="S297" s="47" t="s">
        <v>718</v>
      </c>
      <c r="T297" s="14" t="s">
        <v>749</v>
      </c>
      <c r="U297" s="14" t="s">
        <v>745</v>
      </c>
      <c r="V297" s="14" t="str">
        <f>VLOOKUP(C297,'[1]Khung chuong trinh tong'!$B$7:$T$298,19,0)</f>
        <v>Khoa KT&amp;KDQT</v>
      </c>
      <c r="W297" s="14"/>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c r="CU297" s="15"/>
      <c r="CV297" s="15"/>
      <c r="CW297" s="15"/>
      <c r="CX297" s="15"/>
      <c r="CY297" s="15"/>
      <c r="CZ297" s="15"/>
      <c r="DA297" s="15"/>
      <c r="DB297" s="15"/>
      <c r="DC297" s="15"/>
      <c r="DD297" s="15"/>
      <c r="DE297" s="15"/>
      <c r="DF297" s="15"/>
      <c r="DG297" s="15"/>
      <c r="DH297" s="15"/>
      <c r="DI297" s="15"/>
      <c r="DJ297" s="15"/>
      <c r="DK297" s="15"/>
      <c r="DL297" s="15"/>
      <c r="DM297" s="15"/>
      <c r="DN297" s="15"/>
      <c r="DO297" s="15"/>
      <c r="DP297" s="15"/>
      <c r="DQ297" s="15"/>
      <c r="DR297" s="15"/>
      <c r="DS297" s="15"/>
      <c r="DT297" s="15"/>
      <c r="DU297" s="15"/>
      <c r="DV297" s="15"/>
      <c r="DW297" s="15"/>
      <c r="DX297" s="15"/>
      <c r="DY297" s="15"/>
      <c r="DZ297" s="15"/>
      <c r="EA297" s="15"/>
      <c r="EB297" s="15"/>
      <c r="EC297" s="15"/>
      <c r="ED297" s="15"/>
      <c r="EE297" s="15"/>
      <c r="EF297" s="15"/>
      <c r="EG297" s="15"/>
      <c r="EH297" s="15"/>
      <c r="EI297" s="15"/>
      <c r="EJ297" s="15"/>
      <c r="EK297" s="15"/>
      <c r="EL297" s="15"/>
      <c r="EM297" s="15"/>
      <c r="EN297" s="15"/>
      <c r="EO297" s="15"/>
      <c r="EP297" s="15"/>
      <c r="EQ297" s="15"/>
      <c r="ER297" s="15"/>
      <c r="ES297" s="15"/>
      <c r="ET297" s="15"/>
      <c r="EU297" s="15"/>
      <c r="EV297" s="15"/>
      <c r="EW297" s="15"/>
      <c r="EX297" s="15"/>
      <c r="EY297" s="15"/>
      <c r="EZ297" s="15"/>
      <c r="FA297" s="15"/>
      <c r="FB297" s="15"/>
      <c r="FC297" s="15"/>
      <c r="FD297" s="15"/>
      <c r="FE297" s="15"/>
      <c r="FF297" s="15"/>
      <c r="FG297" s="15"/>
      <c r="FH297" s="15"/>
      <c r="FI297" s="15"/>
      <c r="FJ297" s="15"/>
      <c r="FK297" s="15"/>
      <c r="FL297" s="15"/>
      <c r="FM297" s="15"/>
      <c r="FN297" s="15"/>
      <c r="FO297" s="15"/>
      <c r="FP297" s="15"/>
      <c r="FQ297" s="15"/>
      <c r="FR297" s="15"/>
      <c r="FS297" s="15"/>
      <c r="FT297" s="15"/>
      <c r="FU297" s="15"/>
      <c r="FV297" s="15"/>
      <c r="FW297" s="15"/>
      <c r="FX297" s="15"/>
      <c r="FY297" s="15"/>
      <c r="FZ297" s="15"/>
      <c r="GA297" s="15"/>
      <c r="GB297" s="15"/>
      <c r="GC297" s="15"/>
      <c r="GD297" s="15"/>
      <c r="GE297" s="15"/>
      <c r="GF297" s="15"/>
      <c r="GG297" s="15"/>
      <c r="GH297" s="15"/>
      <c r="GI297" s="15"/>
      <c r="GJ297" s="15"/>
      <c r="GK297" s="15"/>
      <c r="GL297" s="15"/>
      <c r="GM297" s="15"/>
      <c r="GN297" s="15"/>
      <c r="GO297" s="15"/>
      <c r="GP297" s="15"/>
      <c r="GQ297" s="15"/>
      <c r="GR297" s="15"/>
      <c r="GS297" s="15"/>
      <c r="GT297" s="15"/>
      <c r="GU297" s="15"/>
    </row>
    <row r="298" spans="1:203" s="16" customFormat="1" ht="39.950000000000003" customHeight="1" x14ac:dyDescent="0.2">
      <c r="A298" s="12">
        <v>290</v>
      </c>
      <c r="B298" s="30" t="s">
        <v>141</v>
      </c>
      <c r="C298" s="30" t="s">
        <v>142</v>
      </c>
      <c r="D298" s="30" t="s">
        <v>91</v>
      </c>
      <c r="E298" s="30" t="s">
        <v>601</v>
      </c>
      <c r="F298" s="32">
        <v>3</v>
      </c>
      <c r="G298" s="14" t="s">
        <v>29</v>
      </c>
      <c r="H298" s="14" t="s">
        <v>136</v>
      </c>
      <c r="I298" s="14">
        <v>90</v>
      </c>
      <c r="J298" s="14">
        <v>1</v>
      </c>
      <c r="K298" s="12" t="s">
        <v>268</v>
      </c>
      <c r="L298" s="12">
        <v>5</v>
      </c>
      <c r="M298" s="55" t="s">
        <v>275</v>
      </c>
      <c r="N298" s="55" t="s">
        <v>263</v>
      </c>
      <c r="O298" s="12">
        <v>85</v>
      </c>
      <c r="P298" s="12">
        <v>20</v>
      </c>
      <c r="Q298" s="14"/>
      <c r="R298" s="14" t="s">
        <v>759</v>
      </c>
      <c r="S298" s="47" t="s">
        <v>718</v>
      </c>
      <c r="T298" s="14" t="s">
        <v>762</v>
      </c>
      <c r="U298" s="14" t="s">
        <v>760</v>
      </c>
      <c r="V298" s="14" t="str">
        <f>VLOOKUP(C298,'[1]Khung chuong trinh tong'!$B$7:$T$298,19,0)</f>
        <v>Khoa KT&amp;KDQT</v>
      </c>
      <c r="W298" s="14"/>
      <c r="X298" s="15"/>
      <c r="Y298" s="15"/>
      <c r="Z298" s="15"/>
    </row>
    <row r="299" spans="1:203" s="16" customFormat="1" ht="39.950000000000003" customHeight="1" x14ac:dyDescent="0.2">
      <c r="A299" s="12">
        <v>291</v>
      </c>
      <c r="B299" s="30" t="s">
        <v>141</v>
      </c>
      <c r="C299" s="30" t="s">
        <v>142</v>
      </c>
      <c r="D299" s="14" t="s">
        <v>164</v>
      </c>
      <c r="E299" s="30" t="s">
        <v>602</v>
      </c>
      <c r="F299" s="12">
        <v>3</v>
      </c>
      <c r="G299" s="14" t="s">
        <v>29</v>
      </c>
      <c r="H299" s="14" t="s">
        <v>375</v>
      </c>
      <c r="I299" s="14">
        <v>61</v>
      </c>
      <c r="J299" s="14">
        <v>2</v>
      </c>
      <c r="K299" s="12" t="s">
        <v>258</v>
      </c>
      <c r="L299" s="12">
        <v>6</v>
      </c>
      <c r="M299" s="55" t="s">
        <v>262</v>
      </c>
      <c r="N299" s="55" t="s">
        <v>377</v>
      </c>
      <c r="O299" s="12">
        <v>50</v>
      </c>
      <c r="P299" s="12">
        <v>30</v>
      </c>
      <c r="Q299" s="14"/>
      <c r="R299" s="14" t="s">
        <v>748</v>
      </c>
      <c r="S299" s="51" t="s">
        <v>718</v>
      </c>
      <c r="T299" s="14" t="s">
        <v>749</v>
      </c>
      <c r="U299" s="14" t="s">
        <v>745</v>
      </c>
      <c r="V299" s="14" t="str">
        <f>VLOOKUP(C299,'[1]Khung chuong trinh tong'!$B$7:$T$298,19,0)</f>
        <v>Khoa KT&amp;KDQT</v>
      </c>
      <c r="W299" s="14"/>
      <c r="X299" s="15"/>
      <c r="Y299" s="15"/>
      <c r="Z299" s="15"/>
    </row>
    <row r="300" spans="1:203" s="15" customFormat="1" ht="39.950000000000003" customHeight="1" x14ac:dyDescent="0.2">
      <c r="A300" s="12">
        <v>292</v>
      </c>
      <c r="B300" s="18" t="s">
        <v>172</v>
      </c>
      <c r="C300" s="18" t="s">
        <v>173</v>
      </c>
      <c r="D300" s="27"/>
      <c r="E300" s="18" t="s">
        <v>173</v>
      </c>
      <c r="F300" s="31">
        <v>3</v>
      </c>
      <c r="G300" s="14" t="s">
        <v>29</v>
      </c>
      <c r="H300" s="14" t="s">
        <v>174</v>
      </c>
      <c r="I300" s="14">
        <v>106</v>
      </c>
      <c r="J300" s="14">
        <v>1</v>
      </c>
      <c r="K300" s="12" t="s">
        <v>258</v>
      </c>
      <c r="L300" s="12">
        <v>6</v>
      </c>
      <c r="M300" s="55" t="s">
        <v>261</v>
      </c>
      <c r="N300" s="55" t="s">
        <v>263</v>
      </c>
      <c r="O300" s="12">
        <v>85</v>
      </c>
      <c r="P300" s="12">
        <v>60</v>
      </c>
      <c r="Q300" s="14"/>
      <c r="R300" s="14" t="s">
        <v>1166</v>
      </c>
      <c r="S300" s="60" t="s">
        <v>1102</v>
      </c>
      <c r="T300" s="14" t="s">
        <v>1167</v>
      </c>
      <c r="U300" s="14" t="s">
        <v>1168</v>
      </c>
      <c r="V300" s="14" t="str">
        <f>VLOOKUP(C300,'[1]Khung chuong trinh tong'!$B$7:$T$298,19,0)</f>
        <v>Viện QTKD</v>
      </c>
      <c r="W300" s="14"/>
    </row>
    <row r="301" spans="1:203" s="15" customFormat="1" ht="39.950000000000003" customHeight="1" x14ac:dyDescent="0.2">
      <c r="A301" s="12">
        <v>293</v>
      </c>
      <c r="B301" s="18" t="s">
        <v>61</v>
      </c>
      <c r="C301" s="18" t="s">
        <v>62</v>
      </c>
      <c r="D301" s="14"/>
      <c r="E301" s="18" t="s">
        <v>306</v>
      </c>
      <c r="F301" s="31">
        <v>3</v>
      </c>
      <c r="G301" s="14" t="s">
        <v>55</v>
      </c>
      <c r="H301" s="14" t="s">
        <v>711</v>
      </c>
      <c r="I301" s="14">
        <v>107</v>
      </c>
      <c r="J301" s="14">
        <v>3</v>
      </c>
      <c r="K301" s="12" t="s">
        <v>258</v>
      </c>
      <c r="L301" s="12">
        <v>2</v>
      </c>
      <c r="M301" s="55" t="s">
        <v>261</v>
      </c>
      <c r="N301" s="55" t="s">
        <v>296</v>
      </c>
      <c r="O301" s="12">
        <v>50</v>
      </c>
      <c r="P301" s="12">
        <v>34</v>
      </c>
      <c r="Q301" s="14"/>
      <c r="R301" s="14" t="s">
        <v>1169</v>
      </c>
      <c r="S301" s="60" t="s">
        <v>718</v>
      </c>
      <c r="T301" s="14" t="s">
        <v>1170</v>
      </c>
      <c r="U301" s="14" t="s">
        <v>1171</v>
      </c>
      <c r="V301" s="14" t="str">
        <f>VLOOKUP(C301,'[1]Khung chuong trinh tong'!$B$7:$T$298,19,0)</f>
        <v>Viện QTKD</v>
      </c>
      <c r="W301" s="14"/>
    </row>
    <row r="302" spans="1:203" s="15" customFormat="1" ht="39.950000000000003" customHeight="1" x14ac:dyDescent="0.2">
      <c r="A302" s="12">
        <v>294</v>
      </c>
      <c r="B302" s="27" t="s">
        <v>61</v>
      </c>
      <c r="C302" s="27" t="s">
        <v>62</v>
      </c>
      <c r="D302" s="14"/>
      <c r="E302" s="18" t="s">
        <v>308</v>
      </c>
      <c r="F302" s="12">
        <v>3</v>
      </c>
      <c r="G302" s="14" t="s">
        <v>67</v>
      </c>
      <c r="H302" s="14" t="s">
        <v>711</v>
      </c>
      <c r="I302" s="14">
        <v>144</v>
      </c>
      <c r="J302" s="14">
        <v>4</v>
      </c>
      <c r="K302" s="12" t="s">
        <v>258</v>
      </c>
      <c r="L302" s="12">
        <v>2</v>
      </c>
      <c r="M302" s="55" t="s">
        <v>261</v>
      </c>
      <c r="N302" s="55" t="s">
        <v>1290</v>
      </c>
      <c r="O302" s="12">
        <v>50</v>
      </c>
      <c r="P302" s="12">
        <v>36</v>
      </c>
      <c r="Q302" s="14"/>
      <c r="R302" s="14" t="s">
        <v>1177</v>
      </c>
      <c r="S302" s="60" t="s">
        <v>1178</v>
      </c>
      <c r="T302" s="14" t="s">
        <v>1179</v>
      </c>
      <c r="U302" s="14" t="s">
        <v>1180</v>
      </c>
      <c r="V302" s="14" t="str">
        <f>VLOOKUP(C302,'[1]Khung chuong trinh tong'!$B$7:$T$298,19,0)</f>
        <v>Viện QTKD</v>
      </c>
      <c r="W302" s="14"/>
    </row>
    <row r="303" spans="1:203" s="15" customFormat="1" ht="39.950000000000003" customHeight="1" x14ac:dyDescent="0.2">
      <c r="A303" s="12">
        <v>295</v>
      </c>
      <c r="B303" s="27" t="s">
        <v>61</v>
      </c>
      <c r="C303" s="27" t="s">
        <v>62</v>
      </c>
      <c r="D303" s="27"/>
      <c r="E303" s="18" t="s">
        <v>310</v>
      </c>
      <c r="F303" s="12">
        <v>3</v>
      </c>
      <c r="G303" s="14" t="s">
        <v>67</v>
      </c>
      <c r="H303" s="14" t="s">
        <v>714</v>
      </c>
      <c r="I303" s="14">
        <v>144</v>
      </c>
      <c r="J303" s="14">
        <v>4</v>
      </c>
      <c r="K303" s="12" t="s">
        <v>258</v>
      </c>
      <c r="L303" s="12">
        <v>3</v>
      </c>
      <c r="M303" s="55" t="s">
        <v>261</v>
      </c>
      <c r="N303" s="55" t="s">
        <v>1291</v>
      </c>
      <c r="O303" s="12">
        <v>50</v>
      </c>
      <c r="P303" s="12">
        <v>36</v>
      </c>
      <c r="Q303" s="14"/>
      <c r="R303" s="14" t="s">
        <v>1181</v>
      </c>
      <c r="S303" s="60" t="s">
        <v>1102</v>
      </c>
      <c r="T303" s="14" t="s">
        <v>1182</v>
      </c>
      <c r="U303" s="14" t="s">
        <v>1183</v>
      </c>
      <c r="V303" s="14" t="str">
        <f>VLOOKUP(C303,'[1]Khung chuong trinh tong'!$B$7:$T$298,19,0)</f>
        <v>Viện QTKD</v>
      </c>
      <c r="W303" s="14"/>
    </row>
    <row r="304" spans="1:203" s="15" customFormat="1" ht="39.950000000000003" customHeight="1" x14ac:dyDescent="0.2">
      <c r="A304" s="12">
        <v>296</v>
      </c>
      <c r="B304" s="27" t="s">
        <v>61</v>
      </c>
      <c r="C304" s="27" t="s">
        <v>62</v>
      </c>
      <c r="D304" s="14"/>
      <c r="E304" s="18" t="s">
        <v>312</v>
      </c>
      <c r="F304" s="12">
        <v>3</v>
      </c>
      <c r="G304" s="14" t="s">
        <v>67</v>
      </c>
      <c r="H304" s="14" t="s">
        <v>713</v>
      </c>
      <c r="I304" s="14">
        <v>144</v>
      </c>
      <c r="J304" s="14">
        <v>4</v>
      </c>
      <c r="K304" s="12" t="s">
        <v>258</v>
      </c>
      <c r="L304" s="12">
        <v>4</v>
      </c>
      <c r="M304" s="55" t="s">
        <v>261</v>
      </c>
      <c r="N304" s="55" t="s">
        <v>1288</v>
      </c>
      <c r="O304" s="12">
        <v>50</v>
      </c>
      <c r="P304" s="12">
        <v>36</v>
      </c>
      <c r="Q304" s="14"/>
      <c r="R304" s="14" t="s">
        <v>1132</v>
      </c>
      <c r="S304" s="60" t="s">
        <v>1133</v>
      </c>
      <c r="T304" s="14" t="s">
        <v>1134</v>
      </c>
      <c r="U304" s="14" t="s">
        <v>1135</v>
      </c>
      <c r="V304" s="14" t="str">
        <f>VLOOKUP(C304,'[1]Khung chuong trinh tong'!$B$7:$T$298,19,0)</f>
        <v>Viện QTKD</v>
      </c>
      <c r="W304" s="14"/>
    </row>
    <row r="305" spans="1:26" s="15" customFormat="1" ht="39.950000000000003" customHeight="1" x14ac:dyDescent="0.2">
      <c r="A305" s="12">
        <v>297</v>
      </c>
      <c r="B305" s="27" t="s">
        <v>61</v>
      </c>
      <c r="C305" s="27" t="s">
        <v>62</v>
      </c>
      <c r="D305" s="27"/>
      <c r="E305" s="18" t="s">
        <v>313</v>
      </c>
      <c r="F305" s="12">
        <v>3</v>
      </c>
      <c r="G305" s="14" t="s">
        <v>67</v>
      </c>
      <c r="H305" s="14" t="s">
        <v>712</v>
      </c>
      <c r="I305" s="14">
        <v>144</v>
      </c>
      <c r="J305" s="14">
        <v>4</v>
      </c>
      <c r="K305" s="12" t="s">
        <v>258</v>
      </c>
      <c r="L305" s="12">
        <v>4</v>
      </c>
      <c r="M305" s="55" t="s">
        <v>261</v>
      </c>
      <c r="N305" s="55" t="s">
        <v>1289</v>
      </c>
      <c r="O305" s="12">
        <v>50</v>
      </c>
      <c r="P305" s="12">
        <v>36</v>
      </c>
      <c r="Q305" s="14"/>
      <c r="R305" s="14" t="s">
        <v>1181</v>
      </c>
      <c r="S305" s="14" t="s">
        <v>1102</v>
      </c>
      <c r="T305" s="14" t="s">
        <v>1182</v>
      </c>
      <c r="U305" s="14" t="s">
        <v>1183</v>
      </c>
      <c r="V305" s="14" t="str">
        <f>VLOOKUP(C305,'[1]Khung chuong trinh tong'!$B$7:$T$298,19,0)</f>
        <v>Viện QTKD</v>
      </c>
      <c r="W305" s="14"/>
    </row>
    <row r="306" spans="1:26" s="15" customFormat="1" ht="39.950000000000003" customHeight="1" x14ac:dyDescent="0.2">
      <c r="A306" s="12">
        <v>298</v>
      </c>
      <c r="B306" s="27" t="s">
        <v>61</v>
      </c>
      <c r="C306" s="18" t="s">
        <v>62</v>
      </c>
      <c r="D306" s="14"/>
      <c r="E306" s="18" t="s">
        <v>314</v>
      </c>
      <c r="F306" s="31">
        <v>3</v>
      </c>
      <c r="G306" s="14" t="s">
        <v>67</v>
      </c>
      <c r="H306" s="14" t="s">
        <v>362</v>
      </c>
      <c r="I306" s="14" t="s">
        <v>363</v>
      </c>
      <c r="J306" s="14">
        <v>1</v>
      </c>
      <c r="K306" s="12" t="s">
        <v>268</v>
      </c>
      <c r="L306" s="12">
        <v>4</v>
      </c>
      <c r="M306" s="55" t="s">
        <v>274</v>
      </c>
      <c r="N306" s="55" t="s">
        <v>1302</v>
      </c>
      <c r="O306" s="12">
        <v>50</v>
      </c>
      <c r="P306" s="12">
        <v>30</v>
      </c>
      <c r="Q306" s="14"/>
      <c r="R306" s="14" t="s">
        <v>1184</v>
      </c>
      <c r="S306" s="14" t="s">
        <v>1102</v>
      </c>
      <c r="T306" s="14" t="s">
        <v>1185</v>
      </c>
      <c r="U306" s="14" t="s">
        <v>1186</v>
      </c>
      <c r="V306" s="14" t="str">
        <f>VLOOKUP(C306,'[1]Khung chuong trinh tong'!$B$7:$T$298,19,0)</f>
        <v>Viện QTKD</v>
      </c>
      <c r="W306" s="14" t="s">
        <v>1202</v>
      </c>
    </row>
    <row r="307" spans="1:26" s="15" customFormat="1" ht="39.950000000000003" customHeight="1" x14ac:dyDescent="0.2">
      <c r="A307" s="12">
        <v>299</v>
      </c>
      <c r="B307" s="18" t="s">
        <v>61</v>
      </c>
      <c r="C307" s="18" t="s">
        <v>62</v>
      </c>
      <c r="D307" s="14"/>
      <c r="E307" s="30" t="s">
        <v>315</v>
      </c>
      <c r="F307" s="31">
        <v>3</v>
      </c>
      <c r="G307" s="14" t="s">
        <v>55</v>
      </c>
      <c r="H307" s="14" t="s">
        <v>713</v>
      </c>
      <c r="I307" s="14">
        <v>107</v>
      </c>
      <c r="J307" s="14">
        <v>3</v>
      </c>
      <c r="K307" s="12" t="s">
        <v>268</v>
      </c>
      <c r="L307" s="12">
        <v>4</v>
      </c>
      <c r="M307" s="55" t="s">
        <v>275</v>
      </c>
      <c r="N307" s="55" t="s">
        <v>301</v>
      </c>
      <c r="O307" s="12">
        <v>50</v>
      </c>
      <c r="P307" s="12">
        <v>37</v>
      </c>
      <c r="Q307" s="14"/>
      <c r="R307" s="14" t="s">
        <v>1150</v>
      </c>
      <c r="S307" s="14" t="s">
        <v>1172</v>
      </c>
      <c r="T307" s="14" t="s">
        <v>1152</v>
      </c>
      <c r="U307" s="14" t="s">
        <v>1173</v>
      </c>
      <c r="V307" s="14" t="str">
        <f>VLOOKUP(C307,'[1]Khung chuong trinh tong'!$B$7:$T$298,19,0)</f>
        <v>Viện QTKD</v>
      </c>
      <c r="W307" s="14"/>
    </row>
    <row r="308" spans="1:26" s="15" customFormat="1" ht="39.950000000000003" customHeight="1" x14ac:dyDescent="0.2">
      <c r="A308" s="12">
        <v>300</v>
      </c>
      <c r="B308" s="18" t="s">
        <v>61</v>
      </c>
      <c r="C308" s="18" t="s">
        <v>62</v>
      </c>
      <c r="D308" s="14"/>
      <c r="E308" s="30" t="s">
        <v>316</v>
      </c>
      <c r="F308" s="12">
        <v>3</v>
      </c>
      <c r="G308" s="14" t="s">
        <v>37</v>
      </c>
      <c r="H308" s="14" t="s">
        <v>242</v>
      </c>
      <c r="I308" s="14">
        <v>26</v>
      </c>
      <c r="J308" s="14">
        <v>1</v>
      </c>
      <c r="K308" s="12" t="s">
        <v>258</v>
      </c>
      <c r="L308" s="12">
        <v>5</v>
      </c>
      <c r="M308" s="55" t="s">
        <v>262</v>
      </c>
      <c r="N308" s="55" t="s">
        <v>377</v>
      </c>
      <c r="O308" s="12">
        <v>50</v>
      </c>
      <c r="P308" s="12">
        <v>26</v>
      </c>
      <c r="Q308" s="14"/>
      <c r="R308" s="14" t="s">
        <v>1150</v>
      </c>
      <c r="S308" s="14" t="s">
        <v>1172</v>
      </c>
      <c r="T308" s="14" t="s">
        <v>1152</v>
      </c>
      <c r="U308" s="14" t="s">
        <v>1173</v>
      </c>
      <c r="V308" s="14" t="str">
        <f>VLOOKUP(C308,'[1]Khung chuong trinh tong'!$B$7:$T$298,19,0)</f>
        <v>Viện QTKD</v>
      </c>
      <c r="W308" s="14"/>
    </row>
    <row r="309" spans="1:26" s="15" customFormat="1" ht="39.950000000000003" customHeight="1" x14ac:dyDescent="0.2">
      <c r="A309" s="12">
        <v>301</v>
      </c>
      <c r="B309" s="18" t="s">
        <v>61</v>
      </c>
      <c r="C309" s="18" t="s">
        <v>62</v>
      </c>
      <c r="D309" s="14"/>
      <c r="E309" s="18" t="s">
        <v>317</v>
      </c>
      <c r="F309" s="31">
        <v>3</v>
      </c>
      <c r="G309" s="14" t="s">
        <v>55</v>
      </c>
      <c r="H309" s="14" t="s">
        <v>712</v>
      </c>
      <c r="I309" s="14">
        <v>107</v>
      </c>
      <c r="J309" s="14">
        <v>3</v>
      </c>
      <c r="K309" s="12" t="s">
        <v>268</v>
      </c>
      <c r="L309" s="12">
        <v>5</v>
      </c>
      <c r="M309" s="55" t="s">
        <v>274</v>
      </c>
      <c r="N309" s="55" t="s">
        <v>296</v>
      </c>
      <c r="O309" s="12">
        <v>50</v>
      </c>
      <c r="P309" s="12">
        <v>37</v>
      </c>
      <c r="Q309" s="14"/>
      <c r="R309" s="14" t="s">
        <v>1184</v>
      </c>
      <c r="S309" s="14" t="s">
        <v>1102</v>
      </c>
      <c r="T309" s="14" t="s">
        <v>1185</v>
      </c>
      <c r="U309" s="49" t="s">
        <v>1186</v>
      </c>
      <c r="V309" s="14" t="str">
        <f>VLOOKUP(C309,'[1]Khung chuong trinh tong'!$B$7:$T$298,19,0)</f>
        <v>Viện QTKD</v>
      </c>
      <c r="W309" s="14"/>
    </row>
    <row r="310" spans="1:26" s="15" customFormat="1" ht="39.950000000000003" customHeight="1" x14ac:dyDescent="0.2">
      <c r="A310" s="12">
        <v>302</v>
      </c>
      <c r="B310" s="30" t="s">
        <v>216</v>
      </c>
      <c r="C310" s="30" t="s">
        <v>217</v>
      </c>
      <c r="D310" s="14"/>
      <c r="E310" s="30" t="s">
        <v>318</v>
      </c>
      <c r="F310" s="12">
        <v>3</v>
      </c>
      <c r="G310" s="14" t="s">
        <v>55</v>
      </c>
      <c r="H310" s="14" t="s">
        <v>393</v>
      </c>
      <c r="I310" s="14">
        <v>156</v>
      </c>
      <c r="J310" s="14">
        <v>4</v>
      </c>
      <c r="K310" s="12" t="s">
        <v>268</v>
      </c>
      <c r="L310" s="12">
        <v>2</v>
      </c>
      <c r="M310" s="55" t="s">
        <v>274</v>
      </c>
      <c r="N310" s="55" t="s">
        <v>397</v>
      </c>
      <c r="O310" s="12">
        <v>50</v>
      </c>
      <c r="P310" s="12">
        <v>34</v>
      </c>
      <c r="Q310" s="14"/>
      <c r="R310" s="14" t="s">
        <v>1187</v>
      </c>
      <c r="S310" s="14" t="s">
        <v>1102</v>
      </c>
      <c r="T310" s="14" t="s">
        <v>1167</v>
      </c>
      <c r="U310" s="14" t="s">
        <v>1168</v>
      </c>
      <c r="V310" s="14" t="str">
        <f>VLOOKUP(C310,'[1]Khung chuong trinh tong'!$B$7:$T$298,19,0)</f>
        <v>Viện QTKD</v>
      </c>
      <c r="W310" s="14"/>
    </row>
    <row r="311" spans="1:26" s="15" customFormat="1" ht="39.950000000000003" customHeight="1" x14ac:dyDescent="0.2">
      <c r="A311" s="12">
        <v>303</v>
      </c>
      <c r="B311" s="18" t="s">
        <v>216</v>
      </c>
      <c r="C311" s="18" t="s">
        <v>217</v>
      </c>
      <c r="D311" s="14"/>
      <c r="E311" s="18" t="s">
        <v>319</v>
      </c>
      <c r="F311" s="12">
        <v>3</v>
      </c>
      <c r="G311" s="14" t="s">
        <v>55</v>
      </c>
      <c r="H311" s="14" t="s">
        <v>394</v>
      </c>
      <c r="I311" s="14">
        <v>156</v>
      </c>
      <c r="J311" s="14">
        <v>4</v>
      </c>
      <c r="K311" s="12" t="s">
        <v>268</v>
      </c>
      <c r="L311" s="12">
        <v>3</v>
      </c>
      <c r="M311" s="55" t="s">
        <v>274</v>
      </c>
      <c r="N311" s="55" t="s">
        <v>398</v>
      </c>
      <c r="O311" s="12">
        <v>50</v>
      </c>
      <c r="P311" s="12">
        <v>36</v>
      </c>
      <c r="Q311" s="14"/>
      <c r="R311" s="14" t="s">
        <v>1187</v>
      </c>
      <c r="S311" s="60" t="s">
        <v>1102</v>
      </c>
      <c r="T311" s="14" t="s">
        <v>1167</v>
      </c>
      <c r="U311" s="14" t="s">
        <v>1168</v>
      </c>
      <c r="V311" s="14" t="str">
        <f>VLOOKUP(C311,'[1]Khung chuong trinh tong'!$B$7:$T$298,19,0)</f>
        <v>Viện QTKD</v>
      </c>
      <c r="W311" s="14"/>
    </row>
    <row r="312" spans="1:26" s="15" customFormat="1" ht="39.950000000000003" customHeight="1" x14ac:dyDescent="0.2">
      <c r="A312" s="12">
        <v>304</v>
      </c>
      <c r="B312" s="18" t="s">
        <v>216</v>
      </c>
      <c r="C312" s="18" t="s">
        <v>217</v>
      </c>
      <c r="D312" s="14"/>
      <c r="E312" s="18" t="s">
        <v>320</v>
      </c>
      <c r="F312" s="12">
        <v>3</v>
      </c>
      <c r="G312" s="14" t="s">
        <v>55</v>
      </c>
      <c r="H312" s="14" t="s">
        <v>395</v>
      </c>
      <c r="I312" s="14">
        <v>156</v>
      </c>
      <c r="J312" s="14">
        <v>4</v>
      </c>
      <c r="K312" s="12" t="s">
        <v>268</v>
      </c>
      <c r="L312" s="12">
        <v>5</v>
      </c>
      <c r="M312" s="55" t="s">
        <v>275</v>
      </c>
      <c r="N312" s="55" t="s">
        <v>399</v>
      </c>
      <c r="O312" s="12">
        <v>50</v>
      </c>
      <c r="P312" s="12">
        <v>36</v>
      </c>
      <c r="Q312" s="14"/>
      <c r="R312" s="14" t="s">
        <v>1187</v>
      </c>
      <c r="S312" s="60" t="s">
        <v>1102</v>
      </c>
      <c r="T312" s="14" t="s">
        <v>1167</v>
      </c>
      <c r="U312" s="14" t="s">
        <v>1168</v>
      </c>
      <c r="V312" s="14" t="str">
        <f>VLOOKUP(C312,'[1]Khung chuong trinh tong'!$B$7:$T$298,19,0)</f>
        <v>Viện QTKD</v>
      </c>
      <c r="W312" s="14"/>
    </row>
    <row r="313" spans="1:26" s="15" customFormat="1" ht="39.950000000000003" customHeight="1" x14ac:dyDescent="0.2">
      <c r="A313" s="12">
        <v>305</v>
      </c>
      <c r="B313" s="18" t="s">
        <v>216</v>
      </c>
      <c r="C313" s="18" t="s">
        <v>217</v>
      </c>
      <c r="D313" s="14"/>
      <c r="E313" s="18" t="s">
        <v>321</v>
      </c>
      <c r="F313" s="12">
        <v>3</v>
      </c>
      <c r="G313" s="14" t="s">
        <v>55</v>
      </c>
      <c r="H313" s="14" t="s">
        <v>392</v>
      </c>
      <c r="I313" s="14">
        <v>156</v>
      </c>
      <c r="J313" s="14">
        <v>4</v>
      </c>
      <c r="K313" s="12" t="s">
        <v>268</v>
      </c>
      <c r="L313" s="12">
        <v>6</v>
      </c>
      <c r="M313" s="55" t="s">
        <v>274</v>
      </c>
      <c r="N313" s="55" t="s">
        <v>396</v>
      </c>
      <c r="O313" s="12">
        <v>50</v>
      </c>
      <c r="P313" s="12">
        <v>39</v>
      </c>
      <c r="Q313" s="14"/>
      <c r="R313" s="14" t="s">
        <v>1187</v>
      </c>
      <c r="S313" s="14" t="s">
        <v>1102</v>
      </c>
      <c r="T313" s="14" t="s">
        <v>1167</v>
      </c>
      <c r="U313" s="14" t="s">
        <v>1168</v>
      </c>
      <c r="V313" s="14" t="str">
        <f>VLOOKUP(C313,'[1]Khung chuong trinh tong'!$B$7:$T$298,19,0)</f>
        <v>Viện QTKD</v>
      </c>
      <c r="W313" s="14"/>
    </row>
    <row r="314" spans="1:26" s="15" customFormat="1" ht="39.950000000000003" customHeight="1" x14ac:dyDescent="0.2">
      <c r="A314" s="12">
        <v>306</v>
      </c>
      <c r="B314" s="18" t="s">
        <v>196</v>
      </c>
      <c r="C314" s="18" t="s">
        <v>197</v>
      </c>
      <c r="D314" s="14"/>
      <c r="E314" s="18" t="s">
        <v>197</v>
      </c>
      <c r="F314" s="12">
        <v>3</v>
      </c>
      <c r="G314" s="14" t="s">
        <v>37</v>
      </c>
      <c r="H314" s="14" t="s">
        <v>174</v>
      </c>
      <c r="I314" s="14">
        <v>77</v>
      </c>
      <c r="J314" s="14">
        <v>1</v>
      </c>
      <c r="K314" s="12" t="s">
        <v>268</v>
      </c>
      <c r="L314" s="12">
        <v>2</v>
      </c>
      <c r="M314" s="55" t="s">
        <v>275</v>
      </c>
      <c r="N314" s="55" t="s">
        <v>391</v>
      </c>
      <c r="O314" s="12">
        <v>70</v>
      </c>
      <c r="P314" s="12">
        <v>60</v>
      </c>
      <c r="Q314" s="14"/>
      <c r="R314" s="14" t="s">
        <v>1096</v>
      </c>
      <c r="S314" s="14" t="s">
        <v>1102</v>
      </c>
      <c r="T314" s="14" t="s">
        <v>1097</v>
      </c>
      <c r="U314" s="14" t="s">
        <v>1098</v>
      </c>
      <c r="V314" s="14" t="str">
        <f>VLOOKUP(C314,'[1]Khung chuong trinh tong'!$B$7:$T$298,19,0)</f>
        <v>Viện QTKD</v>
      </c>
      <c r="W314" s="14"/>
    </row>
    <row r="315" spans="1:26" s="15" customFormat="1" ht="39.950000000000003" customHeight="1" x14ac:dyDescent="0.2">
      <c r="A315" s="12">
        <v>307</v>
      </c>
      <c r="B315" s="18" t="s">
        <v>746</v>
      </c>
      <c r="C315" s="18" t="s">
        <v>747</v>
      </c>
      <c r="D315" s="18" t="s">
        <v>91</v>
      </c>
      <c r="E315" s="18" t="s">
        <v>792</v>
      </c>
      <c r="F315" s="12">
        <v>3</v>
      </c>
      <c r="G315" s="14" t="s">
        <v>37</v>
      </c>
      <c r="H315" s="14" t="s">
        <v>144</v>
      </c>
      <c r="I315" s="14" t="s">
        <v>150</v>
      </c>
      <c r="J315" s="14">
        <v>2</v>
      </c>
      <c r="K315" s="12" t="s">
        <v>258</v>
      </c>
      <c r="L315" s="12">
        <v>5</v>
      </c>
      <c r="M315" s="55" t="s">
        <v>261</v>
      </c>
      <c r="N315" s="55" t="s">
        <v>378</v>
      </c>
      <c r="O315" s="12">
        <v>80</v>
      </c>
      <c r="P315" s="12">
        <v>50</v>
      </c>
      <c r="Q315" s="14"/>
      <c r="R315" s="14" t="s">
        <v>779</v>
      </c>
      <c r="S315" s="47" t="s">
        <v>718</v>
      </c>
      <c r="T315" s="14" t="s">
        <v>782</v>
      </c>
      <c r="U315" s="14" t="s">
        <v>781</v>
      </c>
      <c r="V315" s="14" t="str">
        <f>VLOOKUP(C315,'[1]Khung chuong trinh tong'!$B$7:$T$298,19,0)</f>
        <v>Khoa KT&amp;KDQT</v>
      </c>
      <c r="W315" s="14"/>
    </row>
    <row r="316" spans="1:26" s="16" customFormat="1" ht="39.950000000000003" customHeight="1" x14ac:dyDescent="0.2">
      <c r="A316" s="12">
        <v>308</v>
      </c>
      <c r="B316" s="18" t="s">
        <v>746</v>
      </c>
      <c r="C316" s="18" t="s">
        <v>747</v>
      </c>
      <c r="D316" s="18" t="s">
        <v>91</v>
      </c>
      <c r="E316" s="18" t="s">
        <v>793</v>
      </c>
      <c r="F316" s="12">
        <v>3</v>
      </c>
      <c r="G316" s="14" t="s">
        <v>37</v>
      </c>
      <c r="H316" s="14" t="s">
        <v>144</v>
      </c>
      <c r="I316" s="14" t="s">
        <v>150</v>
      </c>
      <c r="J316" s="14">
        <v>2</v>
      </c>
      <c r="K316" s="12" t="s">
        <v>258</v>
      </c>
      <c r="L316" s="12">
        <v>6</v>
      </c>
      <c r="M316" s="55" t="s">
        <v>262</v>
      </c>
      <c r="N316" s="55" t="s">
        <v>378</v>
      </c>
      <c r="O316" s="12">
        <v>80</v>
      </c>
      <c r="P316" s="12">
        <v>50</v>
      </c>
      <c r="Q316" s="14"/>
      <c r="R316" s="14" t="s">
        <v>779</v>
      </c>
      <c r="S316" s="51" t="s">
        <v>718</v>
      </c>
      <c r="T316" s="14" t="s">
        <v>780</v>
      </c>
      <c r="U316" s="14" t="s">
        <v>781</v>
      </c>
      <c r="V316" s="14" t="str">
        <f>VLOOKUP(C316,'[1]Khung chuong trinh tong'!$B$7:$T$298,19,0)</f>
        <v>Khoa KT&amp;KDQT</v>
      </c>
      <c r="W316" s="14"/>
      <c r="X316" s="15"/>
      <c r="Y316" s="15"/>
      <c r="Z316" s="15"/>
    </row>
    <row r="317" spans="1:26" s="16" customFormat="1" ht="39.950000000000003" customHeight="1" x14ac:dyDescent="0.2">
      <c r="A317" s="12">
        <v>309</v>
      </c>
      <c r="B317" s="18" t="s">
        <v>212</v>
      </c>
      <c r="C317" s="18" t="s">
        <v>213</v>
      </c>
      <c r="D317" s="14"/>
      <c r="E317" s="18" t="s">
        <v>213</v>
      </c>
      <c r="F317" s="12">
        <v>3</v>
      </c>
      <c r="G317" s="14" t="s">
        <v>37</v>
      </c>
      <c r="H317" s="14" t="s">
        <v>183</v>
      </c>
      <c r="I317" s="14">
        <v>48</v>
      </c>
      <c r="J317" s="14">
        <v>1</v>
      </c>
      <c r="K317" s="12" t="s">
        <v>258</v>
      </c>
      <c r="L317" s="12">
        <v>2</v>
      </c>
      <c r="M317" s="55" t="s">
        <v>261</v>
      </c>
      <c r="N317" s="55" t="s">
        <v>380</v>
      </c>
      <c r="O317" s="12">
        <v>50</v>
      </c>
      <c r="P317" s="12">
        <v>48</v>
      </c>
      <c r="Q317" s="14"/>
      <c r="R317" s="14" t="s">
        <v>1188</v>
      </c>
      <c r="S317" s="14" t="s">
        <v>1102</v>
      </c>
      <c r="T317" s="14" t="s">
        <v>1189</v>
      </c>
      <c r="U317" s="14" t="s">
        <v>1190</v>
      </c>
      <c r="V317" s="14" t="str">
        <f>VLOOKUP(C317,'[1]Khung chuong trinh tong'!$B$7:$T$298,19,0)</f>
        <v>Viện QTKD</v>
      </c>
      <c r="W317" s="14"/>
      <c r="X317" s="15"/>
      <c r="Y317" s="15"/>
      <c r="Z317" s="15"/>
    </row>
    <row r="318" spans="1:26" s="16" customFormat="1" ht="39.950000000000003" customHeight="1" x14ac:dyDescent="0.2">
      <c r="A318" s="12">
        <v>310</v>
      </c>
      <c r="B318" s="18" t="s">
        <v>184</v>
      </c>
      <c r="C318" s="18" t="s">
        <v>185</v>
      </c>
      <c r="D318" s="14"/>
      <c r="E318" s="18" t="s">
        <v>185</v>
      </c>
      <c r="F318" s="12">
        <v>3</v>
      </c>
      <c r="G318" s="14" t="s">
        <v>29</v>
      </c>
      <c r="H318" s="14" t="s">
        <v>183</v>
      </c>
      <c r="I318" s="14">
        <v>48</v>
      </c>
      <c r="J318" s="14">
        <v>1</v>
      </c>
      <c r="K318" s="12" t="s">
        <v>258</v>
      </c>
      <c r="L318" s="12">
        <v>5</v>
      </c>
      <c r="M318" s="55" t="s">
        <v>262</v>
      </c>
      <c r="N318" s="55" t="s">
        <v>390</v>
      </c>
      <c r="O318" s="12">
        <v>50</v>
      </c>
      <c r="P318" s="12">
        <v>48</v>
      </c>
      <c r="Q318" s="14"/>
      <c r="R318" s="14" t="s">
        <v>1174</v>
      </c>
      <c r="S318" s="14" t="s">
        <v>1102</v>
      </c>
      <c r="T318" s="14" t="s">
        <v>1175</v>
      </c>
      <c r="U318" s="14" t="s">
        <v>1176</v>
      </c>
      <c r="V318" s="14" t="str">
        <f>VLOOKUP(C318,'[1]Khung chuong trinh tong'!$B$7:$T$298,19,0)</f>
        <v>Viện QTKD</v>
      </c>
      <c r="W318" s="14"/>
      <c r="X318" s="15"/>
      <c r="Y318" s="15"/>
      <c r="Z318" s="15"/>
    </row>
    <row r="319" spans="1:26" s="16" customFormat="1" ht="39.950000000000003" customHeight="1" x14ac:dyDescent="0.2">
      <c r="A319" s="12">
        <v>311</v>
      </c>
      <c r="B319" s="18" t="s">
        <v>299</v>
      </c>
      <c r="C319" s="18" t="s">
        <v>300</v>
      </c>
      <c r="D319" s="30" t="s">
        <v>164</v>
      </c>
      <c r="E319" s="18" t="s">
        <v>603</v>
      </c>
      <c r="F319" s="12">
        <v>3</v>
      </c>
      <c r="G319" s="14" t="s">
        <v>29</v>
      </c>
      <c r="H319" s="14" t="s">
        <v>375</v>
      </c>
      <c r="I319" s="14">
        <v>61</v>
      </c>
      <c r="J319" s="14">
        <v>2</v>
      </c>
      <c r="K319" s="12" t="s">
        <v>258</v>
      </c>
      <c r="L319" s="12">
        <v>2</v>
      </c>
      <c r="M319" s="55" t="s">
        <v>262</v>
      </c>
      <c r="N319" s="55" t="s">
        <v>377</v>
      </c>
      <c r="O319" s="12">
        <v>50</v>
      </c>
      <c r="P319" s="12">
        <v>30</v>
      </c>
      <c r="Q319" s="14"/>
      <c r="R319" s="14" t="s">
        <v>763</v>
      </c>
      <c r="S319" s="51" t="s">
        <v>718</v>
      </c>
      <c r="T319" s="14" t="s">
        <v>761</v>
      </c>
      <c r="U319" s="14" t="s">
        <v>758</v>
      </c>
      <c r="V319" s="14" t="str">
        <f>VLOOKUP(C319,'[1]Khung chuong trinh tong'!$B$7:$T$298,19,0)</f>
        <v>Khoa KT&amp;KDQT</v>
      </c>
      <c r="W319" s="14"/>
      <c r="X319" s="15"/>
      <c r="Y319" s="15"/>
      <c r="Z319" s="15"/>
    </row>
    <row r="320" spans="1:26" s="15" customFormat="1" ht="39.950000000000003" customHeight="1" x14ac:dyDescent="0.2">
      <c r="A320" s="12">
        <v>312</v>
      </c>
      <c r="B320" s="18" t="s">
        <v>299</v>
      </c>
      <c r="C320" s="18" t="s">
        <v>300</v>
      </c>
      <c r="D320" s="30" t="s">
        <v>164</v>
      </c>
      <c r="E320" s="18" t="s">
        <v>604</v>
      </c>
      <c r="F320" s="12">
        <v>3</v>
      </c>
      <c r="G320" s="14" t="s">
        <v>29</v>
      </c>
      <c r="H320" s="14" t="s">
        <v>374</v>
      </c>
      <c r="I320" s="14">
        <v>61</v>
      </c>
      <c r="J320" s="14">
        <v>2</v>
      </c>
      <c r="K320" s="12" t="s">
        <v>258</v>
      </c>
      <c r="L320" s="12">
        <v>5</v>
      </c>
      <c r="M320" s="55" t="s">
        <v>262</v>
      </c>
      <c r="N320" s="55" t="s">
        <v>376</v>
      </c>
      <c r="O320" s="12">
        <v>50</v>
      </c>
      <c r="P320" s="12">
        <v>30</v>
      </c>
      <c r="Q320" s="14"/>
      <c r="R320" s="14" t="s">
        <v>764</v>
      </c>
      <c r="S320" s="51" t="s">
        <v>718</v>
      </c>
      <c r="T320" s="14" t="s">
        <v>757</v>
      </c>
      <c r="U320" s="14" t="s">
        <v>758</v>
      </c>
      <c r="V320" s="14" t="str">
        <f>VLOOKUP(C320,'[1]Khung chuong trinh tong'!$B$7:$T$298,19,0)</f>
        <v>Khoa KT&amp;KDQT</v>
      </c>
      <c r="W320" s="14"/>
    </row>
    <row r="321" spans="1:23" s="15" customFormat="1" ht="39.950000000000003" customHeight="1" x14ac:dyDescent="0.2">
      <c r="A321" s="12">
        <v>313</v>
      </c>
      <c r="B321" s="18" t="s">
        <v>190</v>
      </c>
      <c r="C321" s="18" t="s">
        <v>191</v>
      </c>
      <c r="D321" s="30" t="s">
        <v>164</v>
      </c>
      <c r="E321" s="18" t="s">
        <v>191</v>
      </c>
      <c r="F321" s="12">
        <v>3</v>
      </c>
      <c r="G321" s="14" t="s">
        <v>29</v>
      </c>
      <c r="H321" s="14" t="s">
        <v>183</v>
      </c>
      <c r="I321" s="14">
        <v>48</v>
      </c>
      <c r="J321" s="14">
        <v>1</v>
      </c>
      <c r="K321" s="12" t="s">
        <v>258</v>
      </c>
      <c r="L321" s="12">
        <v>2</v>
      </c>
      <c r="M321" s="55" t="s">
        <v>261</v>
      </c>
      <c r="N321" s="55" t="s">
        <v>390</v>
      </c>
      <c r="O321" s="12">
        <v>50</v>
      </c>
      <c r="P321" s="12">
        <v>48</v>
      </c>
      <c r="Q321" s="14"/>
      <c r="R321" s="14" t="s">
        <v>766</v>
      </c>
      <c r="S321" s="51" t="s">
        <v>718</v>
      </c>
      <c r="T321" s="50" t="s">
        <v>767</v>
      </c>
      <c r="U321" s="14" t="s">
        <v>768</v>
      </c>
      <c r="V321" s="14" t="str">
        <f>VLOOKUP(C321,'[1]Khung chuong trinh tong'!$B$7:$T$298,19,0)</f>
        <v>Khoa KT&amp;KDQT</v>
      </c>
      <c r="W321" s="14"/>
    </row>
    <row r="322" spans="1:23" s="15" customFormat="1" ht="39.950000000000003" customHeight="1" x14ac:dyDescent="0.2">
      <c r="A322" s="12">
        <v>314</v>
      </c>
      <c r="B322" s="18" t="s">
        <v>200</v>
      </c>
      <c r="C322" s="18" t="s">
        <v>201</v>
      </c>
      <c r="D322" s="30" t="s">
        <v>211</v>
      </c>
      <c r="E322" s="18" t="s">
        <v>605</v>
      </c>
      <c r="F322" s="12">
        <v>3</v>
      </c>
      <c r="G322" s="14" t="s">
        <v>37</v>
      </c>
      <c r="H322" s="14" t="s">
        <v>183</v>
      </c>
      <c r="I322" s="14">
        <v>48</v>
      </c>
      <c r="J322" s="14">
        <v>1</v>
      </c>
      <c r="K322" s="12" t="s">
        <v>258</v>
      </c>
      <c r="L322" s="12">
        <v>5</v>
      </c>
      <c r="M322" s="55" t="s">
        <v>262</v>
      </c>
      <c r="N322" s="55" t="s">
        <v>380</v>
      </c>
      <c r="O322" s="12">
        <v>50</v>
      </c>
      <c r="P322" s="12">
        <v>48</v>
      </c>
      <c r="Q322" s="14"/>
      <c r="R322" s="14" t="s">
        <v>1163</v>
      </c>
      <c r="S322" s="14" t="s">
        <v>1102</v>
      </c>
      <c r="T322" s="14" t="s">
        <v>1164</v>
      </c>
      <c r="U322" s="14" t="s">
        <v>1195</v>
      </c>
      <c r="V322" s="14" t="str">
        <f>VLOOKUP(C322,'[1]Khung chuong trinh tong'!$B$7:$T$298,19,0)</f>
        <v>Viện QTKD</v>
      </c>
      <c r="W322" s="14"/>
    </row>
    <row r="323" spans="1:23" s="15" customFormat="1" ht="39.950000000000003" customHeight="1" x14ac:dyDescent="0.2">
      <c r="A323" s="12">
        <v>315</v>
      </c>
      <c r="B323" s="30" t="s">
        <v>200</v>
      </c>
      <c r="C323" s="30" t="s">
        <v>201</v>
      </c>
      <c r="D323" s="30" t="s">
        <v>148</v>
      </c>
      <c r="E323" s="18" t="s">
        <v>606</v>
      </c>
      <c r="F323" s="12">
        <v>3</v>
      </c>
      <c r="G323" s="14" t="s">
        <v>37</v>
      </c>
      <c r="H323" s="14" t="s">
        <v>174</v>
      </c>
      <c r="I323" s="14">
        <v>77</v>
      </c>
      <c r="J323" s="14">
        <v>1</v>
      </c>
      <c r="K323" s="12" t="s">
        <v>268</v>
      </c>
      <c r="L323" s="12">
        <v>6</v>
      </c>
      <c r="M323" s="55" t="s">
        <v>274</v>
      </c>
      <c r="N323" s="55" t="s">
        <v>391</v>
      </c>
      <c r="O323" s="12">
        <v>70</v>
      </c>
      <c r="P323" s="12">
        <v>60</v>
      </c>
      <c r="Q323" s="14"/>
      <c r="R323" s="14" t="s">
        <v>1191</v>
      </c>
      <c r="S323" s="14" t="s">
        <v>1192</v>
      </c>
      <c r="T323" s="14" t="s">
        <v>1193</v>
      </c>
      <c r="U323" s="14" t="s">
        <v>1194</v>
      </c>
      <c r="V323" s="14" t="str">
        <f>VLOOKUP(C323,'[1]Khung chuong trinh tong'!$B$7:$T$298,19,0)</f>
        <v>Viện QTKD</v>
      </c>
      <c r="W323" s="14"/>
    </row>
    <row r="324" spans="1:23" s="15" customFormat="1" ht="39.950000000000003" customHeight="1" x14ac:dyDescent="0.2">
      <c r="A324" s="12">
        <v>316</v>
      </c>
      <c r="B324" s="18" t="s">
        <v>1276</v>
      </c>
      <c r="C324" s="18" t="s">
        <v>1277</v>
      </c>
      <c r="D324" s="14"/>
      <c r="E324" s="18" t="s">
        <v>1278</v>
      </c>
      <c r="F324" s="12"/>
      <c r="G324" s="14"/>
      <c r="H324" s="14"/>
      <c r="I324" s="14"/>
      <c r="J324" s="14"/>
      <c r="K324" s="12" t="s">
        <v>268</v>
      </c>
      <c r="L324" s="12">
        <v>5</v>
      </c>
      <c r="M324" s="55" t="s">
        <v>1239</v>
      </c>
      <c r="N324" s="55" t="s">
        <v>1240</v>
      </c>
      <c r="O324" s="12">
        <v>52</v>
      </c>
      <c r="P324" s="12">
        <v>30</v>
      </c>
      <c r="Q324" s="14"/>
      <c r="R324" s="14"/>
      <c r="S324" s="14"/>
      <c r="T324" s="14"/>
      <c r="U324" s="14"/>
      <c r="V324" s="14" t="s">
        <v>1287</v>
      </c>
      <c r="W324" s="14"/>
    </row>
    <row r="325" spans="1:23" s="15" customFormat="1" ht="39.950000000000003" customHeight="1" x14ac:dyDescent="0.2">
      <c r="A325" s="12">
        <v>317</v>
      </c>
      <c r="B325" s="18" t="s">
        <v>1276</v>
      </c>
      <c r="C325" s="18" t="s">
        <v>1277</v>
      </c>
      <c r="D325" s="14"/>
      <c r="E325" s="18" t="s">
        <v>1279</v>
      </c>
      <c r="F325" s="12"/>
      <c r="G325" s="14"/>
      <c r="H325" s="14"/>
      <c r="I325" s="14"/>
      <c r="J325" s="14"/>
      <c r="K325" s="12" t="s">
        <v>268</v>
      </c>
      <c r="L325" s="12">
        <v>5</v>
      </c>
      <c r="M325" s="55" t="s">
        <v>1244</v>
      </c>
      <c r="N325" s="55" t="s">
        <v>1240</v>
      </c>
      <c r="O325" s="12">
        <v>52</v>
      </c>
      <c r="P325" s="12">
        <v>30</v>
      </c>
      <c r="Q325" s="14"/>
      <c r="R325" s="14"/>
      <c r="S325" s="14"/>
      <c r="T325" s="14"/>
      <c r="U325" s="14"/>
      <c r="V325" s="14" t="s">
        <v>1287</v>
      </c>
      <c r="W325" s="14"/>
    </row>
    <row r="326" spans="1:23" s="15" customFormat="1" ht="39.950000000000003" customHeight="1" x14ac:dyDescent="0.2">
      <c r="A326" s="12">
        <v>318</v>
      </c>
      <c r="B326" s="18" t="s">
        <v>1276</v>
      </c>
      <c r="C326" s="18" t="s">
        <v>1277</v>
      </c>
      <c r="D326" s="14"/>
      <c r="E326" s="18" t="s">
        <v>1280</v>
      </c>
      <c r="F326" s="12"/>
      <c r="G326" s="14"/>
      <c r="H326" s="14"/>
      <c r="I326" s="14"/>
      <c r="J326" s="14"/>
      <c r="K326" s="12" t="s">
        <v>268</v>
      </c>
      <c r="L326" s="12">
        <v>6</v>
      </c>
      <c r="M326" s="55" t="s">
        <v>1239</v>
      </c>
      <c r="N326" s="55" t="s">
        <v>1240</v>
      </c>
      <c r="O326" s="12">
        <v>52</v>
      </c>
      <c r="P326" s="12">
        <v>30</v>
      </c>
      <c r="Q326" s="14"/>
      <c r="R326" s="14"/>
      <c r="S326" s="14"/>
      <c r="T326" s="14"/>
      <c r="U326" s="14"/>
      <c r="V326" s="14" t="s">
        <v>1287</v>
      </c>
      <c r="W326" s="14"/>
    </row>
    <row r="327" spans="1:23" s="15" customFormat="1" ht="39.950000000000003" customHeight="1" x14ac:dyDescent="0.2">
      <c r="A327" s="12">
        <v>319</v>
      </c>
      <c r="B327" s="30" t="s">
        <v>1276</v>
      </c>
      <c r="C327" s="30" t="s">
        <v>1277</v>
      </c>
      <c r="D327" s="14"/>
      <c r="E327" s="18" t="s">
        <v>1281</v>
      </c>
      <c r="F327" s="12"/>
      <c r="G327" s="14"/>
      <c r="H327" s="14"/>
      <c r="I327" s="14"/>
      <c r="J327" s="14"/>
      <c r="K327" s="12" t="s">
        <v>268</v>
      </c>
      <c r="L327" s="12">
        <v>6</v>
      </c>
      <c r="M327" s="55" t="s">
        <v>1244</v>
      </c>
      <c r="N327" s="55" t="s">
        <v>1240</v>
      </c>
      <c r="O327" s="12">
        <v>52</v>
      </c>
      <c r="P327" s="12">
        <v>30</v>
      </c>
      <c r="Q327" s="14"/>
      <c r="R327" s="14"/>
      <c r="S327" s="14"/>
      <c r="T327" s="14"/>
      <c r="U327" s="14"/>
      <c r="V327" s="14" t="s">
        <v>1287</v>
      </c>
      <c r="W327" s="14"/>
    </row>
    <row r="328" spans="1:23" s="15" customFormat="1" ht="39.950000000000003" customHeight="1" x14ac:dyDescent="0.25">
      <c r="A328" s="12">
        <v>320</v>
      </c>
      <c r="B328" s="30" t="s">
        <v>238</v>
      </c>
      <c r="C328" s="30" t="s">
        <v>239</v>
      </c>
      <c r="D328" s="30" t="s">
        <v>91</v>
      </c>
      <c r="E328" s="18" t="s">
        <v>239</v>
      </c>
      <c r="F328" s="12">
        <v>3</v>
      </c>
      <c r="G328" s="14" t="s">
        <v>37</v>
      </c>
      <c r="H328" s="14" t="s">
        <v>234</v>
      </c>
      <c r="I328" s="14" t="s">
        <v>235</v>
      </c>
      <c r="J328" s="14">
        <v>1</v>
      </c>
      <c r="K328" s="12" t="s">
        <v>268</v>
      </c>
      <c r="L328" s="12">
        <v>3</v>
      </c>
      <c r="M328" s="55" t="s">
        <v>275</v>
      </c>
      <c r="N328" s="55" t="s">
        <v>379</v>
      </c>
      <c r="O328" s="12">
        <v>80</v>
      </c>
      <c r="P328" s="12">
        <v>60</v>
      </c>
      <c r="Q328" s="14"/>
      <c r="R328" s="14" t="s">
        <v>827</v>
      </c>
      <c r="S328" s="14" t="s">
        <v>798</v>
      </c>
      <c r="T328" s="14" t="s">
        <v>828</v>
      </c>
      <c r="U328" s="62" t="s">
        <v>829</v>
      </c>
      <c r="V328" s="14" t="str">
        <f>VLOOKUP(C328,'[1]Khung chuong trinh tong'!$B$7:$T$298,19,0)</f>
        <v>Khoa TCNH</v>
      </c>
      <c r="W328" s="14"/>
    </row>
    <row r="329" spans="1:23" s="15" customFormat="1" ht="39.950000000000003" customHeight="1" x14ac:dyDescent="0.2">
      <c r="A329" s="12">
        <v>321</v>
      </c>
      <c r="B329" s="18" t="s">
        <v>245</v>
      </c>
      <c r="C329" s="18" t="s">
        <v>246</v>
      </c>
      <c r="D329" s="30" t="s">
        <v>64</v>
      </c>
      <c r="E329" s="18" t="s">
        <v>246</v>
      </c>
      <c r="F329" s="12">
        <v>3</v>
      </c>
      <c r="G329" s="14" t="s">
        <v>37</v>
      </c>
      <c r="H329" s="14" t="s">
        <v>242</v>
      </c>
      <c r="I329" s="14">
        <v>26</v>
      </c>
      <c r="J329" s="14">
        <v>1</v>
      </c>
      <c r="K329" s="12" t="s">
        <v>258</v>
      </c>
      <c r="L329" s="12">
        <v>2</v>
      </c>
      <c r="M329" s="55" t="s">
        <v>262</v>
      </c>
      <c r="N329" s="55" t="s">
        <v>376</v>
      </c>
      <c r="O329" s="12">
        <v>50</v>
      </c>
      <c r="P329" s="12">
        <v>26</v>
      </c>
      <c r="Q329" s="14"/>
      <c r="R329" s="14" t="s">
        <v>832</v>
      </c>
      <c r="S329" s="14" t="s">
        <v>830</v>
      </c>
      <c r="T329" s="50" t="s">
        <v>833</v>
      </c>
      <c r="U329" s="14" t="s">
        <v>831</v>
      </c>
      <c r="V329" s="14" t="str">
        <f>VLOOKUP(C329,'[1]Khung chuong trinh tong'!$B$7:$T$298,19,0)</f>
        <v>Khoa TCNH</v>
      </c>
      <c r="W329" s="14"/>
    </row>
    <row r="330" spans="1:23" s="15" customFormat="1" ht="39.950000000000003" customHeight="1" x14ac:dyDescent="0.2">
      <c r="A330" s="12">
        <v>322</v>
      </c>
      <c r="B330" s="18" t="s">
        <v>179</v>
      </c>
      <c r="C330" s="18" t="s">
        <v>180</v>
      </c>
      <c r="D330" s="30" t="s">
        <v>48</v>
      </c>
      <c r="E330" s="18" t="s">
        <v>180</v>
      </c>
      <c r="F330" s="12">
        <v>3</v>
      </c>
      <c r="G330" s="14" t="s">
        <v>29</v>
      </c>
      <c r="H330" s="14" t="s">
        <v>174</v>
      </c>
      <c r="I330" s="14">
        <v>106</v>
      </c>
      <c r="J330" s="14">
        <v>1</v>
      </c>
      <c r="K330" s="12" t="s">
        <v>268</v>
      </c>
      <c r="L330" s="12">
        <v>4</v>
      </c>
      <c r="M330" s="55" t="s">
        <v>275</v>
      </c>
      <c r="N330" s="55" t="s">
        <v>347</v>
      </c>
      <c r="O330" s="12">
        <v>85</v>
      </c>
      <c r="P330" s="12">
        <v>60</v>
      </c>
      <c r="Q330" s="14"/>
      <c r="R330" s="14" t="s">
        <v>834</v>
      </c>
      <c r="S330" s="14" t="s">
        <v>798</v>
      </c>
      <c r="T330" s="14" t="s">
        <v>835</v>
      </c>
      <c r="U330" s="14" t="s">
        <v>836</v>
      </c>
      <c r="V330" s="14" t="str">
        <f>VLOOKUP(C330,'[1]Khung chuong trinh tong'!$B$7:$T$298,19,0)</f>
        <v>Khoa TCNH</v>
      </c>
      <c r="W330" s="14"/>
    </row>
    <row r="331" spans="1:23" s="15" customFormat="1" ht="39.950000000000003" customHeight="1" x14ac:dyDescent="0.2">
      <c r="A331" s="12">
        <v>323</v>
      </c>
      <c r="B331" s="27" t="s">
        <v>116</v>
      </c>
      <c r="C331" s="27" t="s">
        <v>151</v>
      </c>
      <c r="D331" s="14" t="s">
        <v>91</v>
      </c>
      <c r="E331" s="27" t="s">
        <v>607</v>
      </c>
      <c r="F331" s="12">
        <v>3</v>
      </c>
      <c r="G331" s="14" t="s">
        <v>29</v>
      </c>
      <c r="H331" s="14" t="s">
        <v>349</v>
      </c>
      <c r="I331" s="14">
        <v>72</v>
      </c>
      <c r="J331" s="14">
        <v>1</v>
      </c>
      <c r="K331" s="12" t="s">
        <v>258</v>
      </c>
      <c r="L331" s="12">
        <v>2</v>
      </c>
      <c r="M331" s="55" t="s">
        <v>261</v>
      </c>
      <c r="N331" s="55" t="s">
        <v>347</v>
      </c>
      <c r="O331" s="12">
        <v>85</v>
      </c>
      <c r="P331" s="12">
        <v>20</v>
      </c>
      <c r="Q331" s="14"/>
      <c r="R331" s="14" t="s">
        <v>1232</v>
      </c>
      <c r="S331" s="51" t="s">
        <v>718</v>
      </c>
      <c r="T331" s="14" t="s">
        <v>770</v>
      </c>
      <c r="U331" s="14" t="s">
        <v>769</v>
      </c>
      <c r="V331" s="14" t="str">
        <f>VLOOKUP(C331,'[1]Khung chuong trinh tong'!$B$7:$T$298,19,0)</f>
        <v>Khoa KT&amp;KDQT</v>
      </c>
      <c r="W331" s="14"/>
    </row>
    <row r="332" spans="1:23" s="15" customFormat="1" ht="39.950000000000003" customHeight="1" x14ac:dyDescent="0.2">
      <c r="A332" s="12">
        <v>324</v>
      </c>
      <c r="B332" s="14" t="s">
        <v>116</v>
      </c>
      <c r="C332" s="14" t="s">
        <v>151</v>
      </c>
      <c r="D332" s="14" t="s">
        <v>91</v>
      </c>
      <c r="E332" s="27" t="s">
        <v>608</v>
      </c>
      <c r="F332" s="12">
        <v>3</v>
      </c>
      <c r="G332" s="14" t="s">
        <v>37</v>
      </c>
      <c r="H332" s="14" t="s">
        <v>144</v>
      </c>
      <c r="I332" s="14" t="s">
        <v>150</v>
      </c>
      <c r="J332" s="14">
        <v>2</v>
      </c>
      <c r="K332" s="12" t="s">
        <v>258</v>
      </c>
      <c r="L332" s="12">
        <v>2</v>
      </c>
      <c r="M332" s="55" t="s">
        <v>261</v>
      </c>
      <c r="N332" s="55" t="s">
        <v>378</v>
      </c>
      <c r="O332" s="12">
        <v>80</v>
      </c>
      <c r="P332" s="12">
        <v>50</v>
      </c>
      <c r="Q332" s="14"/>
      <c r="R332" s="14" t="s">
        <v>771</v>
      </c>
      <c r="S332" s="51" t="s">
        <v>718</v>
      </c>
      <c r="T332" s="14" t="s">
        <v>772</v>
      </c>
      <c r="U332" s="14" t="s">
        <v>773</v>
      </c>
      <c r="V332" s="14" t="str">
        <f>VLOOKUP(C332,'[1]Khung chuong trinh tong'!$B$7:$T$298,19,0)</f>
        <v>Khoa KT&amp;KDQT</v>
      </c>
      <c r="W332" s="14"/>
    </row>
    <row r="333" spans="1:23" s="15" customFormat="1" ht="39.950000000000003" customHeight="1" x14ac:dyDescent="0.2">
      <c r="A333" s="12">
        <v>325</v>
      </c>
      <c r="B333" s="27" t="s">
        <v>116</v>
      </c>
      <c r="C333" s="27" t="s">
        <v>151</v>
      </c>
      <c r="D333" s="14" t="s">
        <v>91</v>
      </c>
      <c r="E333" s="27" t="s">
        <v>609</v>
      </c>
      <c r="F333" s="12">
        <v>3</v>
      </c>
      <c r="G333" s="14" t="s">
        <v>37</v>
      </c>
      <c r="H333" s="14" t="s">
        <v>144</v>
      </c>
      <c r="I333" s="14" t="s">
        <v>150</v>
      </c>
      <c r="J333" s="14">
        <v>2</v>
      </c>
      <c r="K333" s="12" t="s">
        <v>258</v>
      </c>
      <c r="L333" s="12">
        <v>4</v>
      </c>
      <c r="M333" s="55" t="s">
        <v>262</v>
      </c>
      <c r="N333" s="55" t="s">
        <v>379</v>
      </c>
      <c r="O333" s="12">
        <v>80</v>
      </c>
      <c r="P333" s="12">
        <v>50</v>
      </c>
      <c r="Q333" s="14"/>
      <c r="R333" s="14" t="s">
        <v>766</v>
      </c>
      <c r="S333" s="51" t="s">
        <v>718</v>
      </c>
      <c r="T333" s="14" t="s">
        <v>767</v>
      </c>
      <c r="U333" s="14" t="s">
        <v>768</v>
      </c>
      <c r="V333" s="14" t="str">
        <f>VLOOKUP(C333,'[1]Khung chuong trinh tong'!$B$7:$T$298,19,0)</f>
        <v>Khoa KT&amp;KDQT</v>
      </c>
      <c r="W333" s="14"/>
    </row>
    <row r="334" spans="1:23" s="15" customFormat="1" ht="39.950000000000003" customHeight="1" x14ac:dyDescent="0.2">
      <c r="A334" s="12">
        <v>326</v>
      </c>
      <c r="B334" s="18" t="s">
        <v>167</v>
      </c>
      <c r="C334" s="18" t="s">
        <v>168</v>
      </c>
      <c r="D334" s="30" t="s">
        <v>164</v>
      </c>
      <c r="E334" s="18" t="s">
        <v>610</v>
      </c>
      <c r="F334" s="12">
        <v>3</v>
      </c>
      <c r="G334" s="14" t="s">
        <v>37</v>
      </c>
      <c r="H334" s="14" t="s">
        <v>375</v>
      </c>
      <c r="I334" s="14">
        <v>87</v>
      </c>
      <c r="J334" s="14">
        <v>2</v>
      </c>
      <c r="K334" s="12" t="s">
        <v>268</v>
      </c>
      <c r="L334" s="12">
        <v>3</v>
      </c>
      <c r="M334" s="55" t="s">
        <v>275</v>
      </c>
      <c r="N334" s="55" t="s">
        <v>377</v>
      </c>
      <c r="O334" s="12">
        <v>50</v>
      </c>
      <c r="P334" s="12">
        <v>44</v>
      </c>
      <c r="Q334" s="14"/>
      <c r="R334" s="14" t="s">
        <v>1233</v>
      </c>
      <c r="S334" s="51" t="s">
        <v>718</v>
      </c>
      <c r="T334" s="14" t="s">
        <v>774</v>
      </c>
      <c r="U334" s="14" t="s">
        <v>775</v>
      </c>
      <c r="V334" s="14" t="str">
        <f>VLOOKUP(C334,'[1]Khung chuong trinh tong'!$B$7:$T$298,19,0)</f>
        <v>Khoa KT&amp;KDQT</v>
      </c>
      <c r="W334" s="14"/>
    </row>
    <row r="335" spans="1:23" s="15" customFormat="1" ht="39.950000000000003" customHeight="1" x14ac:dyDescent="0.2">
      <c r="A335" s="12">
        <v>327</v>
      </c>
      <c r="B335" s="30" t="s">
        <v>167</v>
      </c>
      <c r="C335" s="30" t="s">
        <v>168</v>
      </c>
      <c r="D335" s="30" t="s">
        <v>164</v>
      </c>
      <c r="E335" s="18" t="s">
        <v>611</v>
      </c>
      <c r="F335" s="12">
        <v>3</v>
      </c>
      <c r="G335" s="14" t="s">
        <v>37</v>
      </c>
      <c r="H335" s="14" t="s">
        <v>374</v>
      </c>
      <c r="I335" s="14">
        <v>87</v>
      </c>
      <c r="J335" s="14">
        <v>2</v>
      </c>
      <c r="K335" s="12" t="s">
        <v>268</v>
      </c>
      <c r="L335" s="12">
        <v>6</v>
      </c>
      <c r="M335" s="55" t="s">
        <v>274</v>
      </c>
      <c r="N335" s="55" t="s">
        <v>377</v>
      </c>
      <c r="O335" s="12">
        <v>50</v>
      </c>
      <c r="P335" s="12">
        <v>43</v>
      </c>
      <c r="Q335" s="14"/>
      <c r="R335" s="14" t="s">
        <v>1232</v>
      </c>
      <c r="S335" s="51" t="s">
        <v>718</v>
      </c>
      <c r="T335" s="14" t="s">
        <v>770</v>
      </c>
      <c r="U335" s="14" t="s">
        <v>769</v>
      </c>
      <c r="V335" s="14" t="str">
        <f>VLOOKUP(C335,'[1]Khung chuong trinh tong'!$B$7:$T$298,19,0)</f>
        <v>Khoa KT&amp;KDQT</v>
      </c>
      <c r="W335" s="14"/>
    </row>
    <row r="336" spans="1:23" s="15" customFormat="1" ht="39.950000000000003" customHeight="1" x14ac:dyDescent="0.2">
      <c r="A336" s="12">
        <v>328</v>
      </c>
      <c r="B336" s="27" t="s">
        <v>224</v>
      </c>
      <c r="C336" s="27" t="s">
        <v>225</v>
      </c>
      <c r="D336" s="14" t="s">
        <v>164</v>
      </c>
      <c r="E336" s="27" t="s">
        <v>794</v>
      </c>
      <c r="F336" s="12">
        <v>3</v>
      </c>
      <c r="G336" s="14" t="s">
        <v>29</v>
      </c>
      <c r="H336" s="14" t="s">
        <v>228</v>
      </c>
      <c r="I336" s="14">
        <v>17</v>
      </c>
      <c r="J336" s="14">
        <v>1</v>
      </c>
      <c r="K336" s="12" t="s">
        <v>258</v>
      </c>
      <c r="L336" s="12">
        <v>2</v>
      </c>
      <c r="M336" s="55" t="s">
        <v>261</v>
      </c>
      <c r="N336" s="55" t="s">
        <v>368</v>
      </c>
      <c r="O336" s="12">
        <v>60</v>
      </c>
      <c r="P336" s="12">
        <v>17</v>
      </c>
      <c r="Q336" s="14"/>
      <c r="R336" s="14" t="s">
        <v>750</v>
      </c>
      <c r="S336" s="51" t="s">
        <v>718</v>
      </c>
      <c r="T336" s="14" t="s">
        <v>751</v>
      </c>
      <c r="U336" s="14" t="s">
        <v>752</v>
      </c>
      <c r="V336" s="14" t="str">
        <f>VLOOKUP(C336,'[1]Khung chuong trinh tong'!$B$7:$T$298,19,0)</f>
        <v>Khoa KT&amp;KDQT</v>
      </c>
      <c r="W336" s="14"/>
    </row>
    <row r="337" spans="1:26" s="15" customFormat="1" ht="39.950000000000003" customHeight="1" x14ac:dyDescent="0.2">
      <c r="A337" s="12">
        <v>329</v>
      </c>
      <c r="B337" s="27" t="s">
        <v>224</v>
      </c>
      <c r="C337" s="27" t="s">
        <v>225</v>
      </c>
      <c r="D337" s="14" t="s">
        <v>91</v>
      </c>
      <c r="E337" s="27" t="s">
        <v>795</v>
      </c>
      <c r="F337" s="12">
        <v>3</v>
      </c>
      <c r="G337" s="14" t="s">
        <v>29</v>
      </c>
      <c r="H337" s="14" t="s">
        <v>223</v>
      </c>
      <c r="I337" s="14">
        <v>100</v>
      </c>
      <c r="J337" s="14">
        <v>1</v>
      </c>
      <c r="K337" s="12" t="s">
        <v>268</v>
      </c>
      <c r="L337" s="12">
        <v>4</v>
      </c>
      <c r="M337" s="55" t="s">
        <v>275</v>
      </c>
      <c r="N337" s="55" t="s">
        <v>391</v>
      </c>
      <c r="O337" s="12">
        <v>70</v>
      </c>
      <c r="P337" s="12">
        <v>20</v>
      </c>
      <c r="Q337" s="14"/>
      <c r="R337" s="14" t="s">
        <v>776</v>
      </c>
      <c r="S337" s="51" t="s">
        <v>718</v>
      </c>
      <c r="T337" s="14" t="s">
        <v>777</v>
      </c>
      <c r="U337" s="14" t="s">
        <v>778</v>
      </c>
      <c r="V337" s="14" t="str">
        <f>VLOOKUP(C337,'[1]Khung chuong trinh tong'!$B$7:$T$298,19,0)</f>
        <v>Khoa KT&amp;KDQT</v>
      </c>
      <c r="W337" s="14"/>
    </row>
    <row r="338" spans="1:26" s="15" customFormat="1" ht="39.950000000000003" customHeight="1" x14ac:dyDescent="0.2">
      <c r="A338" s="12">
        <v>330</v>
      </c>
      <c r="B338" s="18" t="s">
        <v>224</v>
      </c>
      <c r="C338" s="27" t="s">
        <v>225</v>
      </c>
      <c r="D338" s="14" t="s">
        <v>164</v>
      </c>
      <c r="E338" s="27" t="s">
        <v>796</v>
      </c>
      <c r="F338" s="12">
        <v>3</v>
      </c>
      <c r="G338" s="14" t="s">
        <v>29</v>
      </c>
      <c r="H338" s="14" t="s">
        <v>375</v>
      </c>
      <c r="I338" s="14">
        <v>61</v>
      </c>
      <c r="J338" s="14">
        <v>2</v>
      </c>
      <c r="K338" s="12" t="s">
        <v>258</v>
      </c>
      <c r="L338" s="12">
        <v>5</v>
      </c>
      <c r="M338" s="55" t="s">
        <v>261</v>
      </c>
      <c r="N338" s="55" t="s">
        <v>377</v>
      </c>
      <c r="O338" s="12">
        <v>50</v>
      </c>
      <c r="P338" s="12">
        <v>30</v>
      </c>
      <c r="Q338" s="14"/>
      <c r="R338" s="14" t="s">
        <v>750</v>
      </c>
      <c r="S338" s="51" t="s">
        <v>718</v>
      </c>
      <c r="T338" s="14" t="s">
        <v>751</v>
      </c>
      <c r="U338" s="14" t="s">
        <v>752</v>
      </c>
      <c r="V338" s="14" t="str">
        <f>VLOOKUP(C338,'[1]Khung chuong trinh tong'!$B$7:$T$298,19,0)</f>
        <v>Khoa KT&amp;KDQT</v>
      </c>
      <c r="W338" s="14"/>
    </row>
    <row r="339" spans="1:26" s="15" customFormat="1" ht="39.950000000000003" customHeight="1" x14ac:dyDescent="0.2">
      <c r="A339" s="12">
        <v>331</v>
      </c>
      <c r="B339" s="27" t="s">
        <v>224</v>
      </c>
      <c r="C339" s="27" t="s">
        <v>225</v>
      </c>
      <c r="D339" s="14" t="s">
        <v>164</v>
      </c>
      <c r="E339" s="27" t="s">
        <v>797</v>
      </c>
      <c r="F339" s="12">
        <v>3</v>
      </c>
      <c r="G339" s="14" t="s">
        <v>29</v>
      </c>
      <c r="H339" s="14" t="s">
        <v>374</v>
      </c>
      <c r="I339" s="14">
        <v>61</v>
      </c>
      <c r="J339" s="14">
        <v>2</v>
      </c>
      <c r="K339" s="12" t="s">
        <v>258</v>
      </c>
      <c r="L339" s="12">
        <v>6</v>
      </c>
      <c r="M339" s="55" t="s">
        <v>261</v>
      </c>
      <c r="N339" s="55" t="s">
        <v>377</v>
      </c>
      <c r="O339" s="12">
        <v>50</v>
      </c>
      <c r="P339" s="12">
        <v>30</v>
      </c>
      <c r="Q339" s="14"/>
      <c r="R339" s="14" t="s">
        <v>750</v>
      </c>
      <c r="S339" s="51" t="s">
        <v>718</v>
      </c>
      <c r="T339" s="14" t="s">
        <v>751</v>
      </c>
      <c r="U339" s="14" t="s">
        <v>752</v>
      </c>
      <c r="V339" s="14" t="str">
        <f>VLOOKUP(C339,'[1]Khung chuong trinh tong'!$B$7:$T$298,19,0)</f>
        <v>Khoa KT&amp;KDQT</v>
      </c>
      <c r="W339" s="14"/>
    </row>
    <row r="340" spans="1:26" s="15" customFormat="1" ht="39.950000000000003" customHeight="1" x14ac:dyDescent="0.2">
      <c r="A340" s="12">
        <v>332</v>
      </c>
      <c r="B340" s="27" t="s">
        <v>76</v>
      </c>
      <c r="C340" s="27" t="s">
        <v>77</v>
      </c>
      <c r="D340" s="14"/>
      <c r="E340" s="27" t="s">
        <v>77</v>
      </c>
      <c r="F340" s="12">
        <v>3</v>
      </c>
      <c r="G340" s="14" t="s">
        <v>29</v>
      </c>
      <c r="H340" s="14" t="s">
        <v>75</v>
      </c>
      <c r="I340" s="14">
        <v>84</v>
      </c>
      <c r="J340" s="14">
        <v>1</v>
      </c>
      <c r="K340" s="12" t="s">
        <v>268</v>
      </c>
      <c r="L340" s="12">
        <v>2</v>
      </c>
      <c r="M340" s="55" t="s">
        <v>275</v>
      </c>
      <c r="N340" s="55" t="s">
        <v>347</v>
      </c>
      <c r="O340" s="12">
        <v>85</v>
      </c>
      <c r="P340" s="12">
        <v>20</v>
      </c>
      <c r="Q340" s="14"/>
      <c r="R340" s="14" t="s">
        <v>692</v>
      </c>
      <c r="S340" s="14" t="s">
        <v>686</v>
      </c>
      <c r="T340" s="14" t="s">
        <v>693</v>
      </c>
      <c r="U340" s="14" t="s">
        <v>694</v>
      </c>
      <c r="V340" s="14" t="str">
        <f>VLOOKUP(C340,'[1]Khung chuong trinh tong'!$B$7:$T$298,19,0)</f>
        <v>Khoa KTCT</v>
      </c>
      <c r="W340" s="14"/>
    </row>
    <row r="341" spans="1:26" s="15" customFormat="1" ht="39.950000000000003" customHeight="1" x14ac:dyDescent="0.2">
      <c r="A341" s="12">
        <v>333</v>
      </c>
      <c r="B341" s="27" t="s">
        <v>44</v>
      </c>
      <c r="C341" s="27" t="s">
        <v>45</v>
      </c>
      <c r="D341" s="14" t="s">
        <v>28</v>
      </c>
      <c r="E341" s="27" t="s">
        <v>286</v>
      </c>
      <c r="F341" s="12">
        <v>3</v>
      </c>
      <c r="G341" s="14" t="s">
        <v>29</v>
      </c>
      <c r="H341" s="14" t="s">
        <v>223</v>
      </c>
      <c r="I341" s="14">
        <v>100</v>
      </c>
      <c r="J341" s="14">
        <v>1</v>
      </c>
      <c r="K341" s="12" t="s">
        <v>268</v>
      </c>
      <c r="L341" s="12">
        <v>3</v>
      </c>
      <c r="M341" s="55" t="s">
        <v>275</v>
      </c>
      <c r="N341" s="55" t="s">
        <v>391</v>
      </c>
      <c r="O341" s="12">
        <v>70</v>
      </c>
      <c r="P341" s="12">
        <v>20</v>
      </c>
      <c r="Q341" s="14"/>
      <c r="R341" s="14" t="s">
        <v>838</v>
      </c>
      <c r="S341" s="14" t="s">
        <v>798</v>
      </c>
      <c r="T341" s="14" t="s">
        <v>837</v>
      </c>
      <c r="U341" s="14" t="s">
        <v>839</v>
      </c>
      <c r="V341" s="14" t="str">
        <f>VLOOKUP(C341,'[1]Khung chuong trinh tong'!$B$7:$T$298,19,0)</f>
        <v>Khoa TCNH</v>
      </c>
      <c r="W341" s="14"/>
    </row>
    <row r="342" spans="1:26" s="15" customFormat="1" ht="39.950000000000003" customHeight="1" x14ac:dyDescent="0.2">
      <c r="A342" s="12">
        <v>334</v>
      </c>
      <c r="B342" s="18" t="s">
        <v>44</v>
      </c>
      <c r="C342" s="18" t="s">
        <v>45</v>
      </c>
      <c r="D342" s="14" t="s">
        <v>408</v>
      </c>
      <c r="E342" s="18" t="s">
        <v>287</v>
      </c>
      <c r="F342" s="12">
        <v>3</v>
      </c>
      <c r="G342" s="14" t="s">
        <v>288</v>
      </c>
      <c r="H342" s="14" t="s">
        <v>289</v>
      </c>
      <c r="I342" s="14" t="s">
        <v>290</v>
      </c>
      <c r="J342" s="14">
        <v>1</v>
      </c>
      <c r="K342" s="12" t="s">
        <v>258</v>
      </c>
      <c r="L342" s="12">
        <v>5</v>
      </c>
      <c r="M342" s="55" t="s">
        <v>261</v>
      </c>
      <c r="N342" s="55" t="s">
        <v>285</v>
      </c>
      <c r="O342" s="12">
        <v>100</v>
      </c>
      <c r="P342" s="12">
        <v>80</v>
      </c>
      <c r="Q342" s="14"/>
      <c r="R342" s="14" t="s">
        <v>840</v>
      </c>
      <c r="S342" s="14" t="s">
        <v>798</v>
      </c>
      <c r="T342" s="14" t="s">
        <v>841</v>
      </c>
      <c r="U342" s="14" t="s">
        <v>842</v>
      </c>
      <c r="V342" s="14" t="str">
        <f>VLOOKUP(C342,'[1]Khung chuong trinh tong'!$B$7:$T$298,19,0)</f>
        <v>Khoa TCNH</v>
      </c>
      <c r="W342" s="14"/>
    </row>
    <row r="343" spans="1:26" s="15" customFormat="1" ht="39.950000000000003" customHeight="1" x14ac:dyDescent="0.2">
      <c r="A343" s="12">
        <v>335</v>
      </c>
      <c r="B343" s="18" t="s">
        <v>297</v>
      </c>
      <c r="C343" s="18" t="s">
        <v>298</v>
      </c>
      <c r="D343" s="30" t="s">
        <v>107</v>
      </c>
      <c r="E343" s="18" t="s">
        <v>612</v>
      </c>
      <c r="F343" s="12">
        <v>3</v>
      </c>
      <c r="G343" s="14" t="s">
        <v>29</v>
      </c>
      <c r="H343" s="14" t="s">
        <v>375</v>
      </c>
      <c r="I343" s="14">
        <v>61</v>
      </c>
      <c r="J343" s="14">
        <v>2</v>
      </c>
      <c r="K343" s="12" t="s">
        <v>258</v>
      </c>
      <c r="L343" s="12">
        <v>3</v>
      </c>
      <c r="M343" s="55" t="s">
        <v>262</v>
      </c>
      <c r="N343" s="55" t="s">
        <v>377</v>
      </c>
      <c r="O343" s="12">
        <v>50</v>
      </c>
      <c r="P343" s="12">
        <v>30</v>
      </c>
      <c r="Q343" s="14"/>
      <c r="R343" s="14" t="s">
        <v>748</v>
      </c>
      <c r="S343" s="51" t="s">
        <v>718</v>
      </c>
      <c r="T343" s="14" t="s">
        <v>749</v>
      </c>
      <c r="U343" s="14" t="s">
        <v>745</v>
      </c>
      <c r="V343" s="14" t="str">
        <f>VLOOKUP(C343,'[1]Khung chuong trinh tong'!$B$7:$T$298,19,0)</f>
        <v>Khoa KT&amp;KDQT</v>
      </c>
      <c r="W343" s="14"/>
    </row>
    <row r="344" spans="1:26" s="15" customFormat="1" ht="39.950000000000003" customHeight="1" x14ac:dyDescent="0.2">
      <c r="A344" s="12">
        <v>336</v>
      </c>
      <c r="B344" s="18" t="s">
        <v>297</v>
      </c>
      <c r="C344" s="18" t="s">
        <v>298</v>
      </c>
      <c r="D344" s="30" t="s">
        <v>107</v>
      </c>
      <c r="E344" s="18" t="s">
        <v>613</v>
      </c>
      <c r="F344" s="12">
        <v>3</v>
      </c>
      <c r="G344" s="14" t="s">
        <v>29</v>
      </c>
      <c r="H344" s="14" t="s">
        <v>374</v>
      </c>
      <c r="I344" s="14">
        <v>61</v>
      </c>
      <c r="J344" s="14">
        <v>2</v>
      </c>
      <c r="K344" s="12" t="s">
        <v>258</v>
      </c>
      <c r="L344" s="12">
        <v>5</v>
      </c>
      <c r="M344" s="55" t="s">
        <v>261</v>
      </c>
      <c r="N344" s="55" t="s">
        <v>376</v>
      </c>
      <c r="O344" s="12">
        <v>50</v>
      </c>
      <c r="P344" s="12">
        <v>30</v>
      </c>
      <c r="Q344" s="14"/>
      <c r="R344" s="14" t="s">
        <v>748</v>
      </c>
      <c r="S344" s="51" t="s">
        <v>718</v>
      </c>
      <c r="T344" s="14" t="s">
        <v>749</v>
      </c>
      <c r="U344" s="14" t="s">
        <v>745</v>
      </c>
      <c r="V344" s="14" t="str">
        <f>VLOOKUP(C344,'[1]Khung chuong trinh tong'!$B$7:$T$298,19,0)</f>
        <v>Khoa KT&amp;KDQT</v>
      </c>
      <c r="W344" s="14"/>
    </row>
    <row r="345" spans="1:26" s="15" customFormat="1" ht="39.950000000000003" customHeight="1" x14ac:dyDescent="0.2">
      <c r="A345" s="12">
        <v>337</v>
      </c>
      <c r="B345" s="18" t="s">
        <v>120</v>
      </c>
      <c r="C345" s="18" t="s">
        <v>121</v>
      </c>
      <c r="D345" s="30" t="s">
        <v>91</v>
      </c>
      <c r="E345" s="18" t="s">
        <v>614</v>
      </c>
      <c r="F345" s="12">
        <v>3</v>
      </c>
      <c r="G345" s="14" t="s">
        <v>37</v>
      </c>
      <c r="H345" s="14" t="s">
        <v>349</v>
      </c>
      <c r="I345" s="14">
        <v>85</v>
      </c>
      <c r="J345" s="14">
        <v>1</v>
      </c>
      <c r="K345" s="12" t="s">
        <v>268</v>
      </c>
      <c r="L345" s="12">
        <v>4</v>
      </c>
      <c r="M345" s="55" t="s">
        <v>274</v>
      </c>
      <c r="N345" s="55" t="s">
        <v>263</v>
      </c>
      <c r="O345" s="12">
        <v>85</v>
      </c>
      <c r="P345" s="12">
        <v>20</v>
      </c>
      <c r="Q345" s="14"/>
      <c r="R345" s="14" t="s">
        <v>789</v>
      </c>
      <c r="S345" s="51" t="s">
        <v>718</v>
      </c>
      <c r="T345" s="14" t="s">
        <v>790</v>
      </c>
      <c r="U345" s="14" t="s">
        <v>791</v>
      </c>
      <c r="V345" s="14" t="str">
        <f>VLOOKUP(C345,'[1]Khung chuong trinh tong'!$B$7:$T$298,19,0)</f>
        <v>Khoa KT&amp;KDQT</v>
      </c>
      <c r="W345" s="14"/>
    </row>
    <row r="346" spans="1:26" s="16" customFormat="1" ht="39.950000000000003" customHeight="1" x14ac:dyDescent="0.2">
      <c r="A346" s="12">
        <v>338</v>
      </c>
      <c r="B346" s="18" t="s">
        <v>120</v>
      </c>
      <c r="C346" s="18" t="s">
        <v>121</v>
      </c>
      <c r="D346" s="14" t="s">
        <v>91</v>
      </c>
      <c r="E346" s="18" t="s">
        <v>684</v>
      </c>
      <c r="F346" s="12">
        <v>3</v>
      </c>
      <c r="G346" s="14" t="s">
        <v>29</v>
      </c>
      <c r="H346" s="14" t="s">
        <v>174</v>
      </c>
      <c r="I346" s="14">
        <v>106</v>
      </c>
      <c r="J346" s="14">
        <v>1</v>
      </c>
      <c r="K346" s="12" t="s">
        <v>268</v>
      </c>
      <c r="L346" s="12">
        <v>5</v>
      </c>
      <c r="M346" s="55" t="s">
        <v>275</v>
      </c>
      <c r="N346" s="55" t="s">
        <v>347</v>
      </c>
      <c r="O346" s="12">
        <v>85</v>
      </c>
      <c r="P346" s="12">
        <v>60</v>
      </c>
      <c r="Q346" s="14"/>
      <c r="R346" s="14" t="s">
        <v>789</v>
      </c>
      <c r="S346" s="51" t="s">
        <v>718</v>
      </c>
      <c r="T346" s="14" t="s">
        <v>790</v>
      </c>
      <c r="U346" s="14" t="s">
        <v>791</v>
      </c>
      <c r="V346" s="14" t="str">
        <f>VLOOKUP(C346,'[1]Khung chuong trinh tong'!$B$7:$T$298,19,0)</f>
        <v>Khoa KT&amp;KDQT</v>
      </c>
      <c r="W346" s="14"/>
      <c r="X346" s="15"/>
      <c r="Y346" s="15"/>
      <c r="Z346" s="15"/>
    </row>
    <row r="347" spans="1:26" s="15" customFormat="1" ht="39.950000000000003" customHeight="1" x14ac:dyDescent="0.2">
      <c r="A347" s="12">
        <v>339</v>
      </c>
      <c r="B347" s="18" t="s">
        <v>165</v>
      </c>
      <c r="C347" s="18" t="s">
        <v>166</v>
      </c>
      <c r="D347" s="30" t="s">
        <v>164</v>
      </c>
      <c r="E347" s="18" t="s">
        <v>615</v>
      </c>
      <c r="F347" s="31">
        <v>3</v>
      </c>
      <c r="G347" s="14" t="s">
        <v>37</v>
      </c>
      <c r="H347" s="14" t="s">
        <v>374</v>
      </c>
      <c r="I347" s="14">
        <v>87</v>
      </c>
      <c r="J347" s="14">
        <v>2</v>
      </c>
      <c r="K347" s="12" t="s">
        <v>268</v>
      </c>
      <c r="L347" s="12">
        <v>3</v>
      </c>
      <c r="M347" s="55" t="s">
        <v>274</v>
      </c>
      <c r="N347" s="55" t="s">
        <v>377</v>
      </c>
      <c r="O347" s="12">
        <v>50</v>
      </c>
      <c r="P347" s="12">
        <v>43</v>
      </c>
      <c r="Q347" s="14"/>
      <c r="R347" s="14" t="s">
        <v>783</v>
      </c>
      <c r="S347" s="51" t="s">
        <v>718</v>
      </c>
      <c r="T347" s="14" t="s">
        <v>784</v>
      </c>
      <c r="U347" s="14" t="s">
        <v>785</v>
      </c>
      <c r="V347" s="14" t="str">
        <f>VLOOKUP(C347,'[1]Khung chuong trinh tong'!$B$7:$T$298,19,0)</f>
        <v>Khoa KT&amp;KDQT</v>
      </c>
      <c r="W347" s="14"/>
    </row>
    <row r="348" spans="1:26" s="15" customFormat="1" ht="39.950000000000003" customHeight="1" x14ac:dyDescent="0.2">
      <c r="A348" s="12">
        <v>340</v>
      </c>
      <c r="B348" s="18" t="s">
        <v>165</v>
      </c>
      <c r="C348" s="18" t="s">
        <v>166</v>
      </c>
      <c r="D348" s="30" t="s">
        <v>164</v>
      </c>
      <c r="E348" s="18" t="s">
        <v>616</v>
      </c>
      <c r="F348" s="31">
        <v>3</v>
      </c>
      <c r="G348" s="14" t="s">
        <v>37</v>
      </c>
      <c r="H348" s="14" t="s">
        <v>375</v>
      </c>
      <c r="I348" s="14">
        <v>87</v>
      </c>
      <c r="J348" s="14">
        <v>2</v>
      </c>
      <c r="K348" s="12" t="s">
        <v>268</v>
      </c>
      <c r="L348" s="12">
        <v>5</v>
      </c>
      <c r="M348" s="55" t="s">
        <v>275</v>
      </c>
      <c r="N348" s="55" t="s">
        <v>380</v>
      </c>
      <c r="O348" s="12">
        <v>50</v>
      </c>
      <c r="P348" s="12">
        <v>44</v>
      </c>
      <c r="Q348" s="14"/>
      <c r="R348" s="14" t="s">
        <v>786</v>
      </c>
      <c r="S348" s="51" t="s">
        <v>718</v>
      </c>
      <c r="T348" s="14" t="s">
        <v>787</v>
      </c>
      <c r="U348" s="14" t="s">
        <v>788</v>
      </c>
      <c r="V348" s="14" t="str">
        <f>VLOOKUP(C348,'[1]Khung chuong trinh tong'!$B$7:$T$298,19,0)</f>
        <v>Khoa KT&amp;KDQT</v>
      </c>
      <c r="W348" s="14"/>
    </row>
    <row r="349" spans="1:26" s="15" customFormat="1" ht="39.950000000000003" customHeight="1" x14ac:dyDescent="0.2">
      <c r="A349" s="12">
        <v>341</v>
      </c>
      <c r="B349" s="18" t="s">
        <v>65</v>
      </c>
      <c r="C349" s="18" t="s">
        <v>66</v>
      </c>
      <c r="D349" s="14"/>
      <c r="E349" s="27" t="s">
        <v>322</v>
      </c>
      <c r="F349" s="31">
        <v>4</v>
      </c>
      <c r="G349" s="14" t="s">
        <v>55</v>
      </c>
      <c r="H349" s="14" t="s">
        <v>75</v>
      </c>
      <c r="I349" s="14">
        <v>183</v>
      </c>
      <c r="J349" s="14">
        <v>2</v>
      </c>
      <c r="K349" s="12" t="s">
        <v>268</v>
      </c>
      <c r="L349" s="12" t="s">
        <v>351</v>
      </c>
      <c r="M349" s="55" t="s">
        <v>369</v>
      </c>
      <c r="N349" s="55" t="s">
        <v>281</v>
      </c>
      <c r="O349" s="12">
        <v>45</v>
      </c>
      <c r="P349" s="12">
        <v>30</v>
      </c>
      <c r="Q349" s="14"/>
      <c r="R349" s="14"/>
      <c r="S349" s="14"/>
      <c r="T349" s="14"/>
      <c r="U349" s="14"/>
      <c r="V349" s="14" t="str">
        <f>VLOOKUP(C349,'[1]Khung chuong trinh tong'!$B$7:$T$298,19,0)</f>
        <v>ĐHNN-ĐHQGHN</v>
      </c>
      <c r="W349" s="14" t="s">
        <v>682</v>
      </c>
    </row>
    <row r="350" spans="1:26" s="15" customFormat="1" ht="39.950000000000003" customHeight="1" x14ac:dyDescent="0.2">
      <c r="A350" s="12">
        <v>342</v>
      </c>
      <c r="B350" s="30" t="s">
        <v>65</v>
      </c>
      <c r="C350" s="30" t="s">
        <v>66</v>
      </c>
      <c r="D350" s="14"/>
      <c r="E350" s="14" t="s">
        <v>323</v>
      </c>
      <c r="F350" s="31">
        <v>4</v>
      </c>
      <c r="G350" s="14" t="s">
        <v>55</v>
      </c>
      <c r="H350" s="14" t="s">
        <v>75</v>
      </c>
      <c r="I350" s="14">
        <v>183</v>
      </c>
      <c r="J350" s="14">
        <v>2</v>
      </c>
      <c r="K350" s="12" t="s">
        <v>268</v>
      </c>
      <c r="L350" s="12" t="s">
        <v>351</v>
      </c>
      <c r="M350" s="55" t="s">
        <v>369</v>
      </c>
      <c r="N350" s="55" t="s">
        <v>378</v>
      </c>
      <c r="O350" s="12">
        <v>45</v>
      </c>
      <c r="P350" s="12">
        <v>30</v>
      </c>
      <c r="Q350" s="14"/>
      <c r="R350" s="14"/>
      <c r="S350" s="14"/>
      <c r="T350" s="14"/>
      <c r="U350" s="14"/>
      <c r="V350" s="14" t="str">
        <f>VLOOKUP(C350,'[1]Khung chuong trinh tong'!$B$7:$T$298,19,0)</f>
        <v>ĐHNN-ĐHQGHN</v>
      </c>
      <c r="W350" s="14" t="s">
        <v>682</v>
      </c>
    </row>
    <row r="351" spans="1:26" s="15" customFormat="1" ht="39.950000000000003" customHeight="1" x14ac:dyDescent="0.2">
      <c r="A351" s="12">
        <v>343</v>
      </c>
      <c r="B351" s="14" t="s">
        <v>65</v>
      </c>
      <c r="C351" s="14" t="s">
        <v>66</v>
      </c>
      <c r="D351" s="14"/>
      <c r="E351" s="14" t="s">
        <v>324</v>
      </c>
      <c r="F351" s="12">
        <v>4</v>
      </c>
      <c r="G351" s="14" t="s">
        <v>55</v>
      </c>
      <c r="H351" s="14" t="s">
        <v>349</v>
      </c>
      <c r="I351" s="14">
        <v>174</v>
      </c>
      <c r="J351" s="14">
        <v>1</v>
      </c>
      <c r="K351" s="12" t="s">
        <v>258</v>
      </c>
      <c r="L351" s="12" t="s">
        <v>367</v>
      </c>
      <c r="M351" s="55" t="s">
        <v>325</v>
      </c>
      <c r="N351" s="55" t="s">
        <v>368</v>
      </c>
      <c r="O351" s="12">
        <v>45</v>
      </c>
      <c r="P351" s="12">
        <v>30</v>
      </c>
      <c r="Q351" s="14"/>
      <c r="R351" s="14"/>
      <c r="S351" s="14"/>
      <c r="T351" s="14"/>
      <c r="U351" s="14"/>
      <c r="V351" s="14" t="str">
        <f>VLOOKUP(C351,'[1]Khung chuong trinh tong'!$B$7:$T$298,19,0)</f>
        <v>ĐHNN-ĐHQGHN</v>
      </c>
      <c r="W351" s="14" t="s">
        <v>682</v>
      </c>
    </row>
    <row r="352" spans="1:26" s="16" customFormat="1" ht="39.950000000000003" customHeight="1" x14ac:dyDescent="0.2">
      <c r="A352" s="12">
        <v>344</v>
      </c>
      <c r="B352" s="27" t="s">
        <v>34</v>
      </c>
      <c r="C352" s="27" t="s">
        <v>35</v>
      </c>
      <c r="D352" s="14" t="s">
        <v>36</v>
      </c>
      <c r="E352" s="27" t="s">
        <v>282</v>
      </c>
      <c r="F352" s="12">
        <v>5</v>
      </c>
      <c r="G352" s="14" t="s">
        <v>67</v>
      </c>
      <c r="H352" s="14" t="s">
        <v>712</v>
      </c>
      <c r="I352" s="14">
        <v>144</v>
      </c>
      <c r="J352" s="14">
        <v>4</v>
      </c>
      <c r="K352" s="12" t="s">
        <v>258</v>
      </c>
      <c r="L352" s="12">
        <v>2</v>
      </c>
      <c r="M352" s="55" t="s">
        <v>272</v>
      </c>
      <c r="N352" s="55" t="s">
        <v>1289</v>
      </c>
      <c r="O352" s="12">
        <v>45</v>
      </c>
      <c r="P352" s="12">
        <v>36</v>
      </c>
      <c r="Q352" s="14"/>
      <c r="R352" s="14"/>
      <c r="S352" s="14"/>
      <c r="T352" s="14"/>
      <c r="U352" s="14"/>
      <c r="V352" s="14" t="str">
        <f>VLOOKUP(C352,'[1]Khung chuong trinh tong'!$B$7:$T$298,19,0)</f>
        <v>ĐHNN-ĐHQGHN</v>
      </c>
      <c r="W352" s="14" t="s">
        <v>1207</v>
      </c>
      <c r="X352" s="15"/>
      <c r="Y352" s="15"/>
      <c r="Z352" s="15"/>
    </row>
    <row r="353" spans="1:26" s="16" customFormat="1" ht="39.950000000000003" customHeight="1" x14ac:dyDescent="0.2">
      <c r="A353" s="12">
        <v>345</v>
      </c>
      <c r="B353" s="27" t="s">
        <v>34</v>
      </c>
      <c r="C353" s="27" t="s">
        <v>35</v>
      </c>
      <c r="D353" s="27" t="s">
        <v>36</v>
      </c>
      <c r="E353" s="27" t="s">
        <v>1224</v>
      </c>
      <c r="F353" s="12">
        <v>5</v>
      </c>
      <c r="G353" s="14" t="s">
        <v>67</v>
      </c>
      <c r="H353" s="14" t="s">
        <v>711</v>
      </c>
      <c r="I353" s="14">
        <v>144</v>
      </c>
      <c r="J353" s="14">
        <v>4</v>
      </c>
      <c r="K353" s="12" t="s">
        <v>258</v>
      </c>
      <c r="L353" s="12">
        <v>3</v>
      </c>
      <c r="M353" s="55" t="s">
        <v>272</v>
      </c>
      <c r="N353" s="55" t="s">
        <v>1290</v>
      </c>
      <c r="O353" s="12">
        <v>45</v>
      </c>
      <c r="P353" s="12">
        <v>36</v>
      </c>
      <c r="Q353" s="14"/>
      <c r="R353" s="14"/>
      <c r="S353" s="14"/>
      <c r="T353" s="14"/>
      <c r="U353" s="14"/>
      <c r="V353" s="14" t="str">
        <f>VLOOKUP(C353,'[1]Khung chuong trinh tong'!$B$7:$T$298,19,0)</f>
        <v>ĐHNN-ĐHQGHN</v>
      </c>
      <c r="W353" s="14"/>
      <c r="X353" s="15"/>
      <c r="Y353" s="15"/>
      <c r="Z353" s="15"/>
    </row>
    <row r="354" spans="1:26" s="16" customFormat="1" ht="39.950000000000003" customHeight="1" x14ac:dyDescent="0.2">
      <c r="A354" s="12">
        <v>346</v>
      </c>
      <c r="B354" s="27" t="s">
        <v>34</v>
      </c>
      <c r="C354" s="27" t="s">
        <v>35</v>
      </c>
      <c r="D354" s="27" t="s">
        <v>36</v>
      </c>
      <c r="E354" s="27" t="s">
        <v>1225</v>
      </c>
      <c r="F354" s="12">
        <v>5</v>
      </c>
      <c r="G354" s="14" t="s">
        <v>67</v>
      </c>
      <c r="H354" s="14" t="s">
        <v>355</v>
      </c>
      <c r="I354" s="14">
        <v>246</v>
      </c>
      <c r="J354" s="14">
        <v>6</v>
      </c>
      <c r="K354" s="12" t="s">
        <v>258</v>
      </c>
      <c r="L354" s="12">
        <v>3</v>
      </c>
      <c r="M354" s="55" t="s">
        <v>272</v>
      </c>
      <c r="N354" s="55" t="s">
        <v>1292</v>
      </c>
      <c r="O354" s="12">
        <v>45</v>
      </c>
      <c r="P354" s="12">
        <v>41</v>
      </c>
      <c r="Q354" s="14"/>
      <c r="R354" s="14"/>
      <c r="S354" s="14"/>
      <c r="T354" s="14"/>
      <c r="U354" s="14"/>
      <c r="V354" s="14" t="str">
        <f>VLOOKUP(C354,'[1]Khung chuong trinh tong'!$B$7:$T$298,19,0)</f>
        <v>ĐHNN-ĐHQGHN</v>
      </c>
      <c r="W354" s="14" t="s">
        <v>1207</v>
      </c>
      <c r="X354" s="15"/>
      <c r="Y354" s="15"/>
      <c r="Z354" s="15"/>
    </row>
    <row r="355" spans="1:26" s="16" customFormat="1" ht="39.950000000000003" customHeight="1" x14ac:dyDescent="0.2">
      <c r="A355" s="12">
        <v>347</v>
      </c>
      <c r="B355" s="27" t="s">
        <v>34</v>
      </c>
      <c r="C355" s="27" t="s">
        <v>35</v>
      </c>
      <c r="D355" s="27" t="s">
        <v>36</v>
      </c>
      <c r="E355" s="27" t="s">
        <v>1226</v>
      </c>
      <c r="F355" s="12">
        <v>5</v>
      </c>
      <c r="G355" s="14" t="s">
        <v>67</v>
      </c>
      <c r="H355" s="14" t="s">
        <v>402</v>
      </c>
      <c r="I355" s="14">
        <v>144</v>
      </c>
      <c r="J355" s="14">
        <v>4</v>
      </c>
      <c r="K355" s="12" t="s">
        <v>258</v>
      </c>
      <c r="L355" s="12">
        <v>3</v>
      </c>
      <c r="M355" s="55" t="s">
        <v>272</v>
      </c>
      <c r="N355" s="55" t="s">
        <v>1298</v>
      </c>
      <c r="O355" s="12">
        <v>50</v>
      </c>
      <c r="P355" s="12">
        <v>36</v>
      </c>
      <c r="Q355" s="14"/>
      <c r="R355" s="14"/>
      <c r="S355" s="14"/>
      <c r="T355" s="14"/>
      <c r="U355" s="14"/>
      <c r="V355" s="14" t="str">
        <f>VLOOKUP(C355,'[1]Khung chuong trinh tong'!$B$7:$T$298,19,0)</f>
        <v>ĐHNN-ĐHQGHN</v>
      </c>
      <c r="W355" s="14" t="s">
        <v>1207</v>
      </c>
      <c r="X355" s="15"/>
      <c r="Y355" s="15"/>
      <c r="Z355" s="15"/>
    </row>
    <row r="356" spans="1:26" s="16" customFormat="1" ht="39.950000000000003" customHeight="1" x14ac:dyDescent="0.2">
      <c r="A356" s="12">
        <v>348</v>
      </c>
      <c r="B356" s="18" t="s">
        <v>34</v>
      </c>
      <c r="C356" s="18" t="s">
        <v>35</v>
      </c>
      <c r="D356" s="30" t="s">
        <v>36</v>
      </c>
      <c r="E356" s="27" t="s">
        <v>1221</v>
      </c>
      <c r="F356" s="31">
        <v>5</v>
      </c>
      <c r="G356" s="14" t="s">
        <v>37</v>
      </c>
      <c r="H356" s="14" t="s">
        <v>136</v>
      </c>
      <c r="I356" s="14">
        <v>118</v>
      </c>
      <c r="J356" s="14">
        <v>1</v>
      </c>
      <c r="K356" s="12" t="s">
        <v>258</v>
      </c>
      <c r="L356" s="12" t="s">
        <v>270</v>
      </c>
      <c r="M356" s="55" t="s">
        <v>272</v>
      </c>
      <c r="N356" s="55" t="s">
        <v>281</v>
      </c>
      <c r="O356" s="12">
        <v>45</v>
      </c>
      <c r="P356" s="12">
        <v>30</v>
      </c>
      <c r="Q356" s="14"/>
      <c r="R356" s="14"/>
      <c r="S356" s="14"/>
      <c r="T356" s="14"/>
      <c r="U356" s="14"/>
      <c r="V356" s="14" t="str">
        <f>VLOOKUP(C356,'[1]Khung chuong trinh tong'!$B$7:$T$298,19,0)</f>
        <v>ĐHNN-ĐHQGHN</v>
      </c>
      <c r="W356" s="14" t="s">
        <v>682</v>
      </c>
      <c r="X356" s="15"/>
      <c r="Y356" s="15"/>
      <c r="Z356" s="15"/>
    </row>
    <row r="357" spans="1:26" s="16" customFormat="1" ht="39.950000000000003" customHeight="1" x14ac:dyDescent="0.2">
      <c r="A357" s="12">
        <v>349</v>
      </c>
      <c r="B357" s="27" t="s">
        <v>34</v>
      </c>
      <c r="C357" s="27" t="s">
        <v>35</v>
      </c>
      <c r="D357" s="27" t="s">
        <v>36</v>
      </c>
      <c r="E357" s="27" t="s">
        <v>1227</v>
      </c>
      <c r="F357" s="12">
        <v>5</v>
      </c>
      <c r="G357" s="14" t="s">
        <v>67</v>
      </c>
      <c r="H357" s="14" t="s">
        <v>375</v>
      </c>
      <c r="I357" s="14">
        <v>240</v>
      </c>
      <c r="J357" s="14">
        <v>6</v>
      </c>
      <c r="K357" s="12" t="s">
        <v>268</v>
      </c>
      <c r="L357" s="12">
        <v>3</v>
      </c>
      <c r="M357" s="55" t="s">
        <v>273</v>
      </c>
      <c r="N357" s="55" t="s">
        <v>1289</v>
      </c>
      <c r="O357" s="12">
        <v>50</v>
      </c>
      <c r="P357" s="12">
        <v>40</v>
      </c>
      <c r="Q357" s="14"/>
      <c r="R357" s="14"/>
      <c r="S357" s="14"/>
      <c r="T357" s="14"/>
      <c r="U357" s="14"/>
      <c r="V357" s="14" t="str">
        <f>VLOOKUP(C357,'[1]Khung chuong trinh tong'!$B$7:$T$298,19,0)</f>
        <v>ĐHNN-ĐHQGHN</v>
      </c>
      <c r="W357" s="14" t="s">
        <v>1207</v>
      </c>
      <c r="X357" s="15"/>
      <c r="Y357" s="15"/>
      <c r="Z357" s="15"/>
    </row>
    <row r="358" spans="1:26" s="15" customFormat="1" ht="39.950000000000003" customHeight="1" x14ac:dyDescent="0.2">
      <c r="A358" s="12">
        <v>350</v>
      </c>
      <c r="B358" s="14" t="s">
        <v>34</v>
      </c>
      <c r="C358" s="27" t="s">
        <v>35</v>
      </c>
      <c r="D358" s="27" t="s">
        <v>36</v>
      </c>
      <c r="E358" s="27" t="s">
        <v>1217</v>
      </c>
      <c r="F358" s="12">
        <v>5</v>
      </c>
      <c r="G358" s="14" t="s">
        <v>67</v>
      </c>
      <c r="H358" s="14" t="s">
        <v>384</v>
      </c>
      <c r="I358" s="14">
        <v>240</v>
      </c>
      <c r="J358" s="14">
        <v>6</v>
      </c>
      <c r="K358" s="12" t="s">
        <v>268</v>
      </c>
      <c r="L358" s="12">
        <v>3</v>
      </c>
      <c r="M358" s="55" t="s">
        <v>273</v>
      </c>
      <c r="N358" s="55" t="s">
        <v>1293</v>
      </c>
      <c r="O358" s="12">
        <v>50</v>
      </c>
      <c r="P358" s="12">
        <v>40</v>
      </c>
      <c r="Q358" s="14"/>
      <c r="R358" s="14"/>
      <c r="S358" s="14"/>
      <c r="T358" s="14"/>
      <c r="U358" s="14"/>
      <c r="V358" s="14" t="str">
        <f>VLOOKUP(C358,'[1]Khung chuong trinh tong'!$B$7:$T$298,19,0)</f>
        <v>ĐHNN-ĐHQGHN</v>
      </c>
      <c r="W358" s="14" t="s">
        <v>1207</v>
      </c>
    </row>
    <row r="359" spans="1:26" s="15" customFormat="1" ht="39.950000000000003" customHeight="1" x14ac:dyDescent="0.2">
      <c r="A359" s="12">
        <v>351</v>
      </c>
      <c r="B359" s="18" t="s">
        <v>34</v>
      </c>
      <c r="C359" s="18" t="s">
        <v>35</v>
      </c>
      <c r="D359" s="18" t="s">
        <v>36</v>
      </c>
      <c r="E359" s="27" t="s">
        <v>1220</v>
      </c>
      <c r="F359" s="12">
        <v>5</v>
      </c>
      <c r="G359" s="14" t="s">
        <v>37</v>
      </c>
      <c r="H359" s="14" t="s">
        <v>349</v>
      </c>
      <c r="I359" s="14">
        <v>85</v>
      </c>
      <c r="J359" s="14">
        <v>1</v>
      </c>
      <c r="K359" s="12" t="s">
        <v>268</v>
      </c>
      <c r="L359" s="12" t="s">
        <v>367</v>
      </c>
      <c r="M359" s="55" t="s">
        <v>273</v>
      </c>
      <c r="N359" s="55" t="s">
        <v>368</v>
      </c>
      <c r="O359" s="12">
        <v>45</v>
      </c>
      <c r="P359" s="12">
        <v>30</v>
      </c>
      <c r="Q359" s="14"/>
      <c r="R359" s="14"/>
      <c r="S359" s="14"/>
      <c r="T359" s="14"/>
      <c r="U359" s="14"/>
      <c r="V359" s="14" t="str">
        <f>VLOOKUP(C359,'[1]Khung chuong trinh tong'!$B$7:$T$298,19,0)</f>
        <v>ĐHNN-ĐHQGHN</v>
      </c>
      <c r="W359" s="14" t="s">
        <v>682</v>
      </c>
    </row>
    <row r="360" spans="1:26" s="15" customFormat="1" ht="39.950000000000003" customHeight="1" x14ac:dyDescent="0.2">
      <c r="A360" s="12">
        <v>352</v>
      </c>
      <c r="B360" s="14" t="s">
        <v>34</v>
      </c>
      <c r="C360" s="14" t="s">
        <v>35</v>
      </c>
      <c r="D360" s="14" t="s">
        <v>36</v>
      </c>
      <c r="E360" s="27" t="s">
        <v>1206</v>
      </c>
      <c r="F360" s="12">
        <v>5</v>
      </c>
      <c r="G360" s="14" t="s">
        <v>67</v>
      </c>
      <c r="H360" s="14" t="s">
        <v>356</v>
      </c>
      <c r="I360" s="14">
        <v>246</v>
      </c>
      <c r="J360" s="14">
        <v>6</v>
      </c>
      <c r="K360" s="12" t="s">
        <v>258</v>
      </c>
      <c r="L360" s="12">
        <v>4</v>
      </c>
      <c r="M360" s="55" t="s">
        <v>272</v>
      </c>
      <c r="N360" s="55" t="s">
        <v>1293</v>
      </c>
      <c r="O360" s="12">
        <v>45</v>
      </c>
      <c r="P360" s="12">
        <v>41</v>
      </c>
      <c r="Q360" s="14"/>
      <c r="R360" s="14"/>
      <c r="S360" s="14"/>
      <c r="T360" s="14"/>
      <c r="U360" s="14"/>
      <c r="V360" s="14" t="str">
        <f>VLOOKUP(C360,'[1]Khung chuong trinh tong'!$B$7:$T$298,19,0)</f>
        <v>ĐHNN-ĐHQGHN</v>
      </c>
      <c r="W360" s="14" t="s">
        <v>1207</v>
      </c>
    </row>
    <row r="361" spans="1:26" s="15" customFormat="1" ht="39.950000000000003" customHeight="1" x14ac:dyDescent="0.2">
      <c r="A361" s="12">
        <v>353</v>
      </c>
      <c r="B361" s="14" t="s">
        <v>34</v>
      </c>
      <c r="C361" s="14" t="s">
        <v>35</v>
      </c>
      <c r="D361" s="14" t="s">
        <v>36</v>
      </c>
      <c r="E361" s="27" t="s">
        <v>1209</v>
      </c>
      <c r="F361" s="12">
        <v>5</v>
      </c>
      <c r="G361" s="14" t="s">
        <v>67</v>
      </c>
      <c r="H361" s="14" t="s">
        <v>357</v>
      </c>
      <c r="I361" s="14">
        <v>246</v>
      </c>
      <c r="J361" s="14">
        <v>6</v>
      </c>
      <c r="K361" s="12" t="s">
        <v>258</v>
      </c>
      <c r="L361" s="12">
        <v>4</v>
      </c>
      <c r="M361" s="55" t="s">
        <v>272</v>
      </c>
      <c r="N361" s="55" t="s">
        <v>1294</v>
      </c>
      <c r="O361" s="12">
        <v>45</v>
      </c>
      <c r="P361" s="12">
        <v>41</v>
      </c>
      <c r="Q361" s="14"/>
      <c r="R361" s="14"/>
      <c r="S361" s="14"/>
      <c r="T361" s="14"/>
      <c r="U361" s="14"/>
      <c r="V361" s="14" t="str">
        <f>VLOOKUP(C361,'[1]Khung chuong trinh tong'!$B$7:$T$298,19,0)</f>
        <v>ĐHNN-ĐHQGHN</v>
      </c>
      <c r="W361" s="14" t="s">
        <v>1207</v>
      </c>
    </row>
    <row r="362" spans="1:26" s="15" customFormat="1" ht="39.950000000000003" customHeight="1" x14ac:dyDescent="0.2">
      <c r="A362" s="12">
        <v>354</v>
      </c>
      <c r="B362" s="14" t="s">
        <v>34</v>
      </c>
      <c r="C362" s="14" t="s">
        <v>35</v>
      </c>
      <c r="D362" s="14" t="s">
        <v>36</v>
      </c>
      <c r="E362" s="27" t="s">
        <v>1215</v>
      </c>
      <c r="F362" s="12">
        <v>5</v>
      </c>
      <c r="G362" s="14" t="s">
        <v>67</v>
      </c>
      <c r="H362" s="14" t="s">
        <v>403</v>
      </c>
      <c r="I362" s="14">
        <v>144</v>
      </c>
      <c r="J362" s="14">
        <v>4</v>
      </c>
      <c r="K362" s="12" t="s">
        <v>258</v>
      </c>
      <c r="L362" s="12">
        <v>4</v>
      </c>
      <c r="M362" s="55" t="s">
        <v>272</v>
      </c>
      <c r="N362" s="55" t="s">
        <v>1299</v>
      </c>
      <c r="O362" s="12">
        <v>50</v>
      </c>
      <c r="P362" s="12">
        <v>36</v>
      </c>
      <c r="Q362" s="14"/>
      <c r="R362" s="14"/>
      <c r="S362" s="14"/>
      <c r="T362" s="14"/>
      <c r="U362" s="14"/>
      <c r="V362" s="14" t="str">
        <f>VLOOKUP(C362,'[1]Khung chuong trinh tong'!$B$7:$T$298,19,0)</f>
        <v>ĐHNN-ĐHQGHN</v>
      </c>
      <c r="W362" s="14" t="s">
        <v>1207</v>
      </c>
    </row>
    <row r="363" spans="1:26" s="15" customFormat="1" ht="39.950000000000003" customHeight="1" x14ac:dyDescent="0.2">
      <c r="A363" s="12">
        <v>355</v>
      </c>
      <c r="B363" s="27" t="s">
        <v>34</v>
      </c>
      <c r="C363" s="27" t="s">
        <v>35</v>
      </c>
      <c r="D363" s="27" t="s">
        <v>36</v>
      </c>
      <c r="E363" s="27" t="s">
        <v>283</v>
      </c>
      <c r="F363" s="12">
        <v>5</v>
      </c>
      <c r="G363" s="14" t="s">
        <v>67</v>
      </c>
      <c r="H363" s="14" t="s">
        <v>714</v>
      </c>
      <c r="I363" s="14">
        <v>144</v>
      </c>
      <c r="J363" s="14">
        <v>4</v>
      </c>
      <c r="K363" s="12" t="s">
        <v>258</v>
      </c>
      <c r="L363" s="12">
        <v>2</v>
      </c>
      <c r="M363" s="55" t="s">
        <v>272</v>
      </c>
      <c r="N363" s="55" t="s">
        <v>1291</v>
      </c>
      <c r="O363" s="12">
        <v>45</v>
      </c>
      <c r="P363" s="12">
        <v>36</v>
      </c>
      <c r="Q363" s="14"/>
      <c r="R363" s="14"/>
      <c r="S363" s="14"/>
      <c r="T363" s="14"/>
      <c r="U363" s="14"/>
      <c r="V363" s="14" t="str">
        <f>VLOOKUP(C363,'[1]Khung chuong trinh tong'!$B$7:$T$298,19,0)</f>
        <v>ĐHNN-ĐHQGHN</v>
      </c>
      <c r="W363" s="14" t="s">
        <v>1207</v>
      </c>
    </row>
    <row r="364" spans="1:26" s="15" customFormat="1" ht="39.950000000000003" customHeight="1" x14ac:dyDescent="0.2">
      <c r="A364" s="12">
        <v>356</v>
      </c>
      <c r="B364" s="14" t="s">
        <v>34</v>
      </c>
      <c r="C364" s="14" t="s">
        <v>35</v>
      </c>
      <c r="D364" s="14" t="s">
        <v>36</v>
      </c>
      <c r="E364" s="27" t="s">
        <v>1216</v>
      </c>
      <c r="F364" s="12">
        <v>5</v>
      </c>
      <c r="G364" s="14" t="s">
        <v>67</v>
      </c>
      <c r="H364" s="14" t="s">
        <v>393</v>
      </c>
      <c r="I364" s="14">
        <v>180</v>
      </c>
      <c r="J364" s="14">
        <v>5</v>
      </c>
      <c r="K364" s="12" t="s">
        <v>268</v>
      </c>
      <c r="L364" s="12">
        <v>4</v>
      </c>
      <c r="M364" s="55" t="s">
        <v>273</v>
      </c>
      <c r="N364" s="55" t="s">
        <v>1295</v>
      </c>
      <c r="O364" s="12">
        <v>50</v>
      </c>
      <c r="P364" s="12">
        <v>36</v>
      </c>
      <c r="Q364" s="14"/>
      <c r="R364" s="14"/>
      <c r="S364" s="14"/>
      <c r="T364" s="14"/>
      <c r="U364" s="14"/>
      <c r="V364" s="14" t="str">
        <f>VLOOKUP(C364,'[1]Khung chuong trinh tong'!$B$7:$T$298,19,0)</f>
        <v>ĐHNN-ĐHQGHN</v>
      </c>
      <c r="W364" s="14" t="s">
        <v>1207</v>
      </c>
    </row>
    <row r="365" spans="1:26" s="16" customFormat="1" ht="39.950000000000003" customHeight="1" x14ac:dyDescent="0.2">
      <c r="A365" s="12">
        <v>357</v>
      </c>
      <c r="B365" s="27" t="s">
        <v>34</v>
      </c>
      <c r="C365" s="27" t="s">
        <v>35</v>
      </c>
      <c r="D365" s="27" t="s">
        <v>36</v>
      </c>
      <c r="E365" s="27" t="s">
        <v>1212</v>
      </c>
      <c r="F365" s="12">
        <v>5</v>
      </c>
      <c r="G365" s="14" t="s">
        <v>67</v>
      </c>
      <c r="H365" s="14" t="s">
        <v>381</v>
      </c>
      <c r="I365" s="14">
        <v>240</v>
      </c>
      <c r="J365" s="14">
        <v>6</v>
      </c>
      <c r="K365" s="12" t="s">
        <v>268</v>
      </c>
      <c r="L365" s="12">
        <v>4</v>
      </c>
      <c r="M365" s="55" t="s">
        <v>273</v>
      </c>
      <c r="N365" s="55" t="s">
        <v>1290</v>
      </c>
      <c r="O365" s="12">
        <v>50</v>
      </c>
      <c r="P365" s="12">
        <v>40</v>
      </c>
      <c r="Q365" s="14"/>
      <c r="R365" s="14"/>
      <c r="S365" s="14"/>
      <c r="T365" s="14"/>
      <c r="U365" s="14"/>
      <c r="V365" s="14" t="str">
        <f>VLOOKUP(C365,'[1]Khung chuong trinh tong'!$B$7:$T$298,19,0)</f>
        <v>ĐHNN-ĐHQGHN</v>
      </c>
      <c r="W365" s="14" t="s">
        <v>1207</v>
      </c>
      <c r="X365" s="15"/>
      <c r="Y365" s="15"/>
      <c r="Z365" s="15"/>
    </row>
    <row r="366" spans="1:26" s="16" customFormat="1" ht="39.950000000000003" customHeight="1" x14ac:dyDescent="0.2">
      <c r="A366" s="12">
        <v>358</v>
      </c>
      <c r="B366" s="27" t="s">
        <v>34</v>
      </c>
      <c r="C366" s="27" t="s">
        <v>35</v>
      </c>
      <c r="D366" s="27" t="s">
        <v>36</v>
      </c>
      <c r="E366" s="27" t="s">
        <v>1222</v>
      </c>
      <c r="F366" s="12">
        <v>5</v>
      </c>
      <c r="G366" s="14" t="s">
        <v>67</v>
      </c>
      <c r="H366" s="14" t="s">
        <v>359</v>
      </c>
      <c r="I366" s="14">
        <v>246</v>
      </c>
      <c r="J366" s="14">
        <v>6</v>
      </c>
      <c r="K366" s="12" t="s">
        <v>258</v>
      </c>
      <c r="L366" s="12">
        <v>5</v>
      </c>
      <c r="M366" s="55" t="s">
        <v>272</v>
      </c>
      <c r="N366" s="55" t="s">
        <v>1296</v>
      </c>
      <c r="O366" s="12">
        <v>45</v>
      </c>
      <c r="P366" s="12">
        <v>41</v>
      </c>
      <c r="Q366" s="14"/>
      <c r="R366" s="14"/>
      <c r="S366" s="14"/>
      <c r="T366" s="14"/>
      <c r="U366" s="14"/>
      <c r="V366" s="14" t="str">
        <f>VLOOKUP(C366,'[1]Khung chuong trinh tong'!$B$7:$T$298,19,0)</f>
        <v>ĐHNN-ĐHQGHN</v>
      </c>
      <c r="W366" s="14" t="s">
        <v>1207</v>
      </c>
      <c r="X366" s="15"/>
      <c r="Y366" s="15"/>
      <c r="Z366" s="15"/>
    </row>
    <row r="367" spans="1:26" s="16" customFormat="1" ht="39.950000000000003" customHeight="1" x14ac:dyDescent="0.2">
      <c r="A367" s="12">
        <v>359</v>
      </c>
      <c r="B367" s="27" t="s">
        <v>34</v>
      </c>
      <c r="C367" s="27" t="s">
        <v>35</v>
      </c>
      <c r="D367" s="27" t="s">
        <v>36</v>
      </c>
      <c r="E367" s="27" t="s">
        <v>1228</v>
      </c>
      <c r="F367" s="12">
        <v>5</v>
      </c>
      <c r="G367" s="14" t="s">
        <v>67</v>
      </c>
      <c r="H367" s="14" t="s">
        <v>360</v>
      </c>
      <c r="I367" s="14">
        <v>246</v>
      </c>
      <c r="J367" s="14">
        <v>6</v>
      </c>
      <c r="K367" s="12" t="s">
        <v>258</v>
      </c>
      <c r="L367" s="12">
        <v>5</v>
      </c>
      <c r="M367" s="55" t="s">
        <v>272</v>
      </c>
      <c r="N367" s="55" t="s">
        <v>1297</v>
      </c>
      <c r="O367" s="12">
        <v>45</v>
      </c>
      <c r="P367" s="12">
        <v>41</v>
      </c>
      <c r="Q367" s="14"/>
      <c r="R367" s="14"/>
      <c r="S367" s="14"/>
      <c r="T367" s="14"/>
      <c r="U367" s="14"/>
      <c r="V367" s="14" t="str">
        <f>VLOOKUP(C367,'[1]Khung chuong trinh tong'!$B$7:$T$298,19,0)</f>
        <v>ĐHNN-ĐHQGHN</v>
      </c>
      <c r="W367" s="14" t="s">
        <v>1207</v>
      </c>
      <c r="X367" s="15"/>
      <c r="Y367" s="15"/>
      <c r="Z367" s="15"/>
    </row>
    <row r="368" spans="1:26" s="16" customFormat="1" ht="39.950000000000003" customHeight="1" x14ac:dyDescent="0.2">
      <c r="A368" s="12">
        <v>360</v>
      </c>
      <c r="B368" s="27" t="s">
        <v>34</v>
      </c>
      <c r="C368" s="27" t="s">
        <v>35</v>
      </c>
      <c r="D368" s="14" t="s">
        <v>36</v>
      </c>
      <c r="E368" s="27" t="s">
        <v>1213</v>
      </c>
      <c r="F368" s="12">
        <v>5</v>
      </c>
      <c r="G368" s="14" t="s">
        <v>67</v>
      </c>
      <c r="H368" s="14" t="s">
        <v>374</v>
      </c>
      <c r="I368" s="14">
        <v>240</v>
      </c>
      <c r="J368" s="14">
        <v>6</v>
      </c>
      <c r="K368" s="12" t="s">
        <v>268</v>
      </c>
      <c r="L368" s="12">
        <v>5</v>
      </c>
      <c r="M368" s="55" t="s">
        <v>273</v>
      </c>
      <c r="N368" s="55" t="s">
        <v>1288</v>
      </c>
      <c r="O368" s="12">
        <v>50</v>
      </c>
      <c r="P368" s="12">
        <v>40</v>
      </c>
      <c r="Q368" s="14"/>
      <c r="R368" s="14"/>
      <c r="S368" s="14"/>
      <c r="T368" s="14"/>
      <c r="U368" s="14"/>
      <c r="V368" s="14" t="str">
        <f>VLOOKUP(C368,'[1]Khung chuong trinh tong'!$B$7:$T$298,19,0)</f>
        <v>ĐHNN-ĐHQGHN</v>
      </c>
      <c r="W368" s="14" t="s">
        <v>1207</v>
      </c>
      <c r="X368" s="15"/>
      <c r="Y368" s="15"/>
      <c r="Z368" s="15"/>
    </row>
    <row r="369" spans="1:26" s="16" customFormat="1" ht="39.950000000000003" customHeight="1" x14ac:dyDescent="0.2">
      <c r="A369" s="12">
        <v>361</v>
      </c>
      <c r="B369" s="27" t="s">
        <v>34</v>
      </c>
      <c r="C369" s="27" t="s">
        <v>35</v>
      </c>
      <c r="D369" s="27" t="s">
        <v>36</v>
      </c>
      <c r="E369" s="27" t="s">
        <v>1214</v>
      </c>
      <c r="F369" s="12">
        <v>5</v>
      </c>
      <c r="G369" s="14" t="s">
        <v>67</v>
      </c>
      <c r="H369" s="14" t="s">
        <v>394</v>
      </c>
      <c r="I369" s="14">
        <v>180</v>
      </c>
      <c r="J369" s="14">
        <v>5</v>
      </c>
      <c r="K369" s="12" t="s">
        <v>268</v>
      </c>
      <c r="L369" s="12">
        <v>5</v>
      </c>
      <c r="M369" s="55" t="s">
        <v>273</v>
      </c>
      <c r="N369" s="55" t="s">
        <v>1296</v>
      </c>
      <c r="O369" s="12">
        <v>50</v>
      </c>
      <c r="P369" s="12">
        <v>36</v>
      </c>
      <c r="Q369" s="14"/>
      <c r="R369" s="14"/>
      <c r="S369" s="14"/>
      <c r="T369" s="14"/>
      <c r="U369" s="14"/>
      <c r="V369" s="14" t="str">
        <f>VLOOKUP(C369,'[1]Khung chuong trinh tong'!$B$7:$T$298,19,0)</f>
        <v>ĐHNN-ĐHQGHN</v>
      </c>
      <c r="W369" s="14" t="s">
        <v>1207</v>
      </c>
      <c r="X369" s="15"/>
      <c r="Y369" s="15"/>
      <c r="Z369" s="15"/>
    </row>
    <row r="370" spans="1:26" s="16" customFormat="1" ht="39.950000000000003" customHeight="1" x14ac:dyDescent="0.2">
      <c r="A370" s="12">
        <v>362</v>
      </c>
      <c r="B370" s="27" t="s">
        <v>34</v>
      </c>
      <c r="C370" s="27" t="s">
        <v>35</v>
      </c>
      <c r="D370" s="27" t="s">
        <v>36</v>
      </c>
      <c r="E370" s="27" t="s">
        <v>1223</v>
      </c>
      <c r="F370" s="12">
        <v>5</v>
      </c>
      <c r="G370" s="14" t="s">
        <v>67</v>
      </c>
      <c r="H370" s="14" t="s">
        <v>404</v>
      </c>
      <c r="I370" s="14">
        <v>144</v>
      </c>
      <c r="J370" s="14">
        <v>4</v>
      </c>
      <c r="K370" s="12" t="s">
        <v>268</v>
      </c>
      <c r="L370" s="12">
        <v>5</v>
      </c>
      <c r="M370" s="55" t="s">
        <v>273</v>
      </c>
      <c r="N370" s="55" t="s">
        <v>1299</v>
      </c>
      <c r="O370" s="12">
        <v>50</v>
      </c>
      <c r="P370" s="12">
        <v>36</v>
      </c>
      <c r="Q370" s="14"/>
      <c r="R370" s="14"/>
      <c r="S370" s="14"/>
      <c r="T370" s="14"/>
      <c r="U370" s="14"/>
      <c r="V370" s="14" t="str">
        <f>VLOOKUP(C370,'[1]Khung chuong trinh tong'!$B$7:$T$298,19,0)</f>
        <v>ĐHNN-ĐHQGHN</v>
      </c>
      <c r="W370" s="14" t="s">
        <v>1207</v>
      </c>
      <c r="X370" s="15"/>
      <c r="Y370" s="15"/>
      <c r="Z370" s="15"/>
    </row>
    <row r="371" spans="1:26" s="16" customFormat="1" ht="39.950000000000003" customHeight="1" x14ac:dyDescent="0.2">
      <c r="A371" s="12">
        <v>363</v>
      </c>
      <c r="B371" s="27" t="s">
        <v>34</v>
      </c>
      <c r="C371" s="27" t="s">
        <v>35</v>
      </c>
      <c r="D371" s="14" t="s">
        <v>36</v>
      </c>
      <c r="E371" s="27" t="s">
        <v>1229</v>
      </c>
      <c r="F371" s="12">
        <v>5</v>
      </c>
      <c r="G371" s="14" t="s">
        <v>67</v>
      </c>
      <c r="H371" s="14" t="s">
        <v>713</v>
      </c>
      <c r="I371" s="14">
        <v>144</v>
      </c>
      <c r="J371" s="14">
        <v>4</v>
      </c>
      <c r="K371" s="12" t="s">
        <v>258</v>
      </c>
      <c r="L371" s="12">
        <v>6</v>
      </c>
      <c r="M371" s="55" t="s">
        <v>272</v>
      </c>
      <c r="N371" s="55" t="s">
        <v>1288</v>
      </c>
      <c r="O371" s="12">
        <v>45</v>
      </c>
      <c r="P371" s="12">
        <v>36</v>
      </c>
      <c r="Q371" s="14"/>
      <c r="R371" s="14"/>
      <c r="S371" s="14"/>
      <c r="T371" s="14"/>
      <c r="U371" s="14"/>
      <c r="V371" s="14" t="str">
        <f>VLOOKUP(C371,'[1]Khung chuong trinh tong'!$B$7:$T$298,19,0)</f>
        <v>ĐHNN-ĐHQGHN</v>
      </c>
      <c r="W371" s="14" t="s">
        <v>1207</v>
      </c>
      <c r="X371" s="15"/>
      <c r="Y371" s="15"/>
      <c r="Z371" s="15"/>
    </row>
    <row r="372" spans="1:26" s="16" customFormat="1" ht="39.950000000000003" customHeight="1" x14ac:dyDescent="0.2">
      <c r="A372" s="12">
        <v>364</v>
      </c>
      <c r="B372" s="27" t="s">
        <v>34</v>
      </c>
      <c r="C372" s="27" t="s">
        <v>35</v>
      </c>
      <c r="D372" s="27" t="s">
        <v>36</v>
      </c>
      <c r="E372" s="27" t="s">
        <v>1218</v>
      </c>
      <c r="F372" s="12">
        <v>5</v>
      </c>
      <c r="G372" s="14" t="s">
        <v>67</v>
      </c>
      <c r="H372" s="14" t="s">
        <v>382</v>
      </c>
      <c r="I372" s="14">
        <v>240</v>
      </c>
      <c r="J372" s="14">
        <v>6</v>
      </c>
      <c r="K372" s="12" t="s">
        <v>268</v>
      </c>
      <c r="L372" s="12">
        <v>6</v>
      </c>
      <c r="M372" s="55" t="s">
        <v>273</v>
      </c>
      <c r="N372" s="55" t="s">
        <v>1291</v>
      </c>
      <c r="O372" s="12">
        <v>50</v>
      </c>
      <c r="P372" s="12">
        <v>40</v>
      </c>
      <c r="Q372" s="14"/>
      <c r="R372" s="14"/>
      <c r="S372" s="14"/>
      <c r="T372" s="14"/>
      <c r="U372" s="14"/>
      <c r="V372" s="14" t="str">
        <f>VLOOKUP(C372,'[1]Khung chuong trinh tong'!$B$7:$T$298,19,0)</f>
        <v>ĐHNN-ĐHQGHN</v>
      </c>
      <c r="W372" s="14" t="s">
        <v>1207</v>
      </c>
      <c r="X372" s="15"/>
      <c r="Y372" s="15"/>
      <c r="Z372" s="15"/>
    </row>
    <row r="373" spans="1:26" s="16" customFormat="1" ht="39.950000000000003" customHeight="1" x14ac:dyDescent="0.2">
      <c r="A373" s="12">
        <v>365</v>
      </c>
      <c r="B373" s="27" t="s">
        <v>34</v>
      </c>
      <c r="C373" s="27" t="s">
        <v>35</v>
      </c>
      <c r="D373" s="27" t="s">
        <v>36</v>
      </c>
      <c r="E373" s="27" t="s">
        <v>1230</v>
      </c>
      <c r="F373" s="12">
        <v>5</v>
      </c>
      <c r="G373" s="14" t="s">
        <v>67</v>
      </c>
      <c r="H373" s="14" t="s">
        <v>395</v>
      </c>
      <c r="I373" s="14">
        <v>180</v>
      </c>
      <c r="J373" s="14">
        <v>5</v>
      </c>
      <c r="K373" s="12" t="s">
        <v>268</v>
      </c>
      <c r="L373" s="12">
        <v>6</v>
      </c>
      <c r="M373" s="55" t="s">
        <v>273</v>
      </c>
      <c r="N373" s="55" t="s">
        <v>1297</v>
      </c>
      <c r="O373" s="12">
        <v>50</v>
      </c>
      <c r="P373" s="12">
        <v>36</v>
      </c>
      <c r="Q373" s="14"/>
      <c r="R373" s="14"/>
      <c r="S373" s="14"/>
      <c r="T373" s="14"/>
      <c r="U373" s="14"/>
      <c r="V373" s="14" t="str">
        <f>VLOOKUP(C373,'[1]Khung chuong trinh tong'!$B$7:$T$298,19,0)</f>
        <v>ĐHNN-ĐHQGHN</v>
      </c>
      <c r="W373" s="14" t="s">
        <v>1207</v>
      </c>
      <c r="X373" s="15"/>
      <c r="Y373" s="15"/>
      <c r="Z373" s="15"/>
    </row>
    <row r="374" spans="1:26" s="16" customFormat="1" ht="39.950000000000003" customHeight="1" x14ac:dyDescent="0.2">
      <c r="A374" s="12">
        <v>366</v>
      </c>
      <c r="B374" s="27" t="s">
        <v>34</v>
      </c>
      <c r="C374" s="27" t="s">
        <v>35</v>
      </c>
      <c r="D374" s="14" t="s">
        <v>36</v>
      </c>
      <c r="E374" s="27" t="s">
        <v>284</v>
      </c>
      <c r="F374" s="12">
        <v>5</v>
      </c>
      <c r="G374" s="14" t="s">
        <v>67</v>
      </c>
      <c r="H374" s="14" t="s">
        <v>358</v>
      </c>
      <c r="I374" s="14">
        <v>246</v>
      </c>
      <c r="J374" s="14">
        <v>6</v>
      </c>
      <c r="K374" s="12" t="s">
        <v>258</v>
      </c>
      <c r="L374" s="12">
        <v>2</v>
      </c>
      <c r="M374" s="55" t="s">
        <v>272</v>
      </c>
      <c r="N374" s="55" t="s">
        <v>1295</v>
      </c>
      <c r="O374" s="12">
        <v>45</v>
      </c>
      <c r="P374" s="12">
        <v>41</v>
      </c>
      <c r="Q374" s="14"/>
      <c r="R374" s="14"/>
      <c r="S374" s="14"/>
      <c r="T374" s="14"/>
      <c r="U374" s="14"/>
      <c r="V374" s="14" t="str">
        <f>VLOOKUP(C374,'[1]Khung chuong trinh tong'!$B$7:$T$298,19,0)</f>
        <v>ĐHNN-ĐHQGHN</v>
      </c>
      <c r="W374" s="14" t="s">
        <v>1207</v>
      </c>
      <c r="X374" s="15"/>
      <c r="Y374" s="15"/>
      <c r="Z374" s="15"/>
    </row>
    <row r="375" spans="1:26" s="16" customFormat="1" ht="39.950000000000003" customHeight="1" x14ac:dyDescent="0.2">
      <c r="A375" s="12">
        <v>367</v>
      </c>
      <c r="B375" s="27" t="s">
        <v>34</v>
      </c>
      <c r="C375" s="27" t="s">
        <v>35</v>
      </c>
      <c r="D375" s="27" t="s">
        <v>36</v>
      </c>
      <c r="E375" s="27" t="s">
        <v>1231</v>
      </c>
      <c r="F375" s="12">
        <v>5</v>
      </c>
      <c r="G375" s="14" t="s">
        <v>67</v>
      </c>
      <c r="H375" s="14" t="s">
        <v>405</v>
      </c>
      <c r="I375" s="14">
        <v>144</v>
      </c>
      <c r="J375" s="14">
        <v>4</v>
      </c>
      <c r="K375" s="12" t="s">
        <v>268</v>
      </c>
      <c r="L375" s="12">
        <v>6</v>
      </c>
      <c r="M375" s="55" t="s">
        <v>273</v>
      </c>
      <c r="N375" s="55" t="s">
        <v>1300</v>
      </c>
      <c r="O375" s="12">
        <v>50</v>
      </c>
      <c r="P375" s="12">
        <v>36</v>
      </c>
      <c r="Q375" s="14"/>
      <c r="R375" s="14"/>
      <c r="S375" s="14"/>
      <c r="T375" s="14"/>
      <c r="U375" s="14"/>
      <c r="V375" s="14" t="str">
        <f>VLOOKUP(C375,'[1]Khung chuong trinh tong'!$B$7:$T$298,19,0)</f>
        <v>ĐHNN-ĐHQGHN</v>
      </c>
      <c r="W375" s="14" t="s">
        <v>1207</v>
      </c>
      <c r="X375" s="15"/>
      <c r="Y375" s="15"/>
      <c r="Z375" s="15"/>
    </row>
    <row r="376" spans="1:26" s="16" customFormat="1" ht="39.950000000000003" customHeight="1" x14ac:dyDescent="0.2">
      <c r="A376" s="12">
        <v>368</v>
      </c>
      <c r="B376" s="30" t="s">
        <v>34</v>
      </c>
      <c r="C376" s="30" t="s">
        <v>35</v>
      </c>
      <c r="D376" s="30" t="s">
        <v>36</v>
      </c>
      <c r="E376" s="27" t="s">
        <v>617</v>
      </c>
      <c r="F376" s="12">
        <v>5</v>
      </c>
      <c r="G376" s="14" t="s">
        <v>37</v>
      </c>
      <c r="H376" s="14" t="s">
        <v>267</v>
      </c>
      <c r="I376" s="14">
        <v>89</v>
      </c>
      <c r="J376" s="14">
        <v>1</v>
      </c>
      <c r="K376" s="12" t="s">
        <v>258</v>
      </c>
      <c r="L376" s="12" t="s">
        <v>271</v>
      </c>
      <c r="M376" s="55" t="s">
        <v>272</v>
      </c>
      <c r="N376" s="55" t="s">
        <v>281</v>
      </c>
      <c r="O376" s="12">
        <v>45</v>
      </c>
      <c r="P376" s="12">
        <v>30</v>
      </c>
      <c r="Q376" s="14"/>
      <c r="R376" s="14"/>
      <c r="S376" s="14"/>
      <c r="T376" s="14"/>
      <c r="U376" s="14"/>
      <c r="V376" s="14" t="str">
        <f>VLOOKUP(C376,'[1]Khung chuong trinh tong'!$B$7:$T$298,19,0)</f>
        <v>ĐHNN-ĐHQGHN</v>
      </c>
      <c r="W376" s="14" t="s">
        <v>682</v>
      </c>
      <c r="X376" s="15"/>
      <c r="Y376" s="15"/>
      <c r="Z376" s="15"/>
    </row>
    <row r="377" spans="1:26" s="16" customFormat="1" ht="39.950000000000003" customHeight="1" x14ac:dyDescent="0.2">
      <c r="A377" s="12">
        <v>369</v>
      </c>
      <c r="B377" s="27" t="s">
        <v>34</v>
      </c>
      <c r="C377" s="27" t="s">
        <v>35</v>
      </c>
      <c r="D377" s="27" t="s">
        <v>36</v>
      </c>
      <c r="E377" s="27" t="s">
        <v>618</v>
      </c>
      <c r="F377" s="12">
        <v>5</v>
      </c>
      <c r="G377" s="14" t="s">
        <v>67</v>
      </c>
      <c r="H377" s="14" t="s">
        <v>383</v>
      </c>
      <c r="I377" s="14">
        <v>240</v>
      </c>
      <c r="J377" s="14">
        <v>6</v>
      </c>
      <c r="K377" s="12" t="s">
        <v>268</v>
      </c>
      <c r="L377" s="12">
        <v>2</v>
      </c>
      <c r="M377" s="55" t="s">
        <v>273</v>
      </c>
      <c r="N377" s="55" t="s">
        <v>1292</v>
      </c>
      <c r="O377" s="12">
        <v>50</v>
      </c>
      <c r="P377" s="12">
        <v>40</v>
      </c>
      <c r="Q377" s="14"/>
      <c r="R377" s="14"/>
      <c r="S377" s="14"/>
      <c r="T377" s="14"/>
      <c r="U377" s="14"/>
      <c r="V377" s="14" t="str">
        <f>VLOOKUP(C377,'[1]Khung chuong trinh tong'!$B$7:$T$298,19,0)</f>
        <v>ĐHNN-ĐHQGHN</v>
      </c>
      <c r="W377" s="14" t="s">
        <v>1207</v>
      </c>
      <c r="X377" s="15"/>
      <c r="Y377" s="15"/>
      <c r="Z377" s="15"/>
    </row>
    <row r="378" spans="1:26" s="16" customFormat="1" ht="39.950000000000003" customHeight="1" x14ac:dyDescent="0.2">
      <c r="A378" s="12">
        <v>370</v>
      </c>
      <c r="B378" s="27" t="s">
        <v>34</v>
      </c>
      <c r="C378" s="27" t="s">
        <v>35</v>
      </c>
      <c r="D378" s="27" t="s">
        <v>36</v>
      </c>
      <c r="E378" s="27" t="s">
        <v>1219</v>
      </c>
      <c r="F378" s="12">
        <v>5</v>
      </c>
      <c r="G378" s="14" t="s">
        <v>67</v>
      </c>
      <c r="H378" s="14" t="s">
        <v>392</v>
      </c>
      <c r="I378" s="14">
        <v>180</v>
      </c>
      <c r="J378" s="14">
        <v>5</v>
      </c>
      <c r="K378" s="12" t="s">
        <v>268</v>
      </c>
      <c r="L378" s="12">
        <v>2</v>
      </c>
      <c r="M378" s="55" t="s">
        <v>273</v>
      </c>
      <c r="N378" s="55" t="s">
        <v>1294</v>
      </c>
      <c r="O378" s="12">
        <v>50</v>
      </c>
      <c r="P378" s="12">
        <v>36</v>
      </c>
      <c r="Q378" s="14"/>
      <c r="R378" s="14"/>
      <c r="S378" s="14"/>
      <c r="T378" s="14"/>
      <c r="U378" s="14"/>
      <c r="V378" s="14" t="str">
        <f>VLOOKUP(C378,'[1]Khung chuong trinh tong'!$B$7:$T$298,19,0)</f>
        <v>ĐHNN-ĐHQGHN</v>
      </c>
      <c r="W378" s="14" t="s">
        <v>1207</v>
      </c>
      <c r="X378" s="15"/>
      <c r="Y378" s="15"/>
      <c r="Z378" s="15"/>
    </row>
    <row r="379" spans="1:26" s="16" customFormat="1" ht="39.950000000000003" customHeight="1" x14ac:dyDescent="0.2">
      <c r="A379" s="12">
        <v>371</v>
      </c>
      <c r="B379" s="27" t="s">
        <v>34</v>
      </c>
      <c r="C379" s="27" t="s">
        <v>35</v>
      </c>
      <c r="D379" s="14" t="s">
        <v>36</v>
      </c>
      <c r="E379" s="27" t="s">
        <v>1208</v>
      </c>
      <c r="F379" s="12">
        <v>5</v>
      </c>
      <c r="G379" s="14" t="s">
        <v>67</v>
      </c>
      <c r="H379" s="14" t="s">
        <v>400</v>
      </c>
      <c r="I379" s="14">
        <v>180</v>
      </c>
      <c r="J379" s="14">
        <v>5</v>
      </c>
      <c r="K379" s="12" t="s">
        <v>268</v>
      </c>
      <c r="L379" s="12">
        <v>2</v>
      </c>
      <c r="M379" s="55" t="s">
        <v>273</v>
      </c>
      <c r="N379" s="55" t="s">
        <v>1298</v>
      </c>
      <c r="O379" s="12">
        <v>50</v>
      </c>
      <c r="P379" s="12">
        <v>36</v>
      </c>
      <c r="Q379" s="14"/>
      <c r="R379" s="14"/>
      <c r="S379" s="14"/>
      <c r="T379" s="14"/>
      <c r="U379" s="14"/>
      <c r="V379" s="14" t="str">
        <f>VLOOKUP(C379,'[1]Khung chuong trinh tong'!$B$7:$T$298,19,0)</f>
        <v>ĐHNN-ĐHQGHN</v>
      </c>
      <c r="W379" s="14" t="s">
        <v>1207</v>
      </c>
      <c r="X379" s="15"/>
      <c r="Y379" s="15"/>
      <c r="Z379" s="15"/>
    </row>
    <row r="380" spans="1:26" s="16" customFormat="1" ht="39.950000000000003" customHeight="1" x14ac:dyDescent="0.2">
      <c r="A380" s="12">
        <v>372</v>
      </c>
      <c r="B380" s="27" t="s">
        <v>34</v>
      </c>
      <c r="C380" s="27" t="s">
        <v>35</v>
      </c>
      <c r="D380" s="27" t="s">
        <v>36</v>
      </c>
      <c r="E380" s="27" t="s">
        <v>1210</v>
      </c>
      <c r="F380" s="12">
        <v>5</v>
      </c>
      <c r="G380" s="14" t="s">
        <v>37</v>
      </c>
      <c r="H380" s="14" t="s">
        <v>75</v>
      </c>
      <c r="I380" s="14">
        <v>61</v>
      </c>
      <c r="J380" s="14">
        <v>1</v>
      </c>
      <c r="K380" s="12" t="s">
        <v>268</v>
      </c>
      <c r="L380" s="12" t="s">
        <v>269</v>
      </c>
      <c r="M380" s="55" t="s">
        <v>273</v>
      </c>
      <c r="N380" s="55" t="s">
        <v>281</v>
      </c>
      <c r="O380" s="12">
        <v>45</v>
      </c>
      <c r="P380" s="12">
        <v>30</v>
      </c>
      <c r="Q380" s="14"/>
      <c r="R380" s="14"/>
      <c r="S380" s="14"/>
      <c r="T380" s="14"/>
      <c r="U380" s="14"/>
      <c r="V380" s="14" t="str">
        <f>VLOOKUP(C380,'[1]Khung chuong trinh tong'!$B$7:$T$298,19,0)</f>
        <v>ĐHNN-ĐHQGHN</v>
      </c>
      <c r="W380" s="14" t="s">
        <v>682</v>
      </c>
      <c r="X380" s="15"/>
      <c r="Y380" s="15"/>
      <c r="Z380" s="15"/>
    </row>
    <row r="381" spans="1:26" s="15" customFormat="1" ht="39.950000000000003" customHeight="1" x14ac:dyDescent="0.2">
      <c r="A381" s="12">
        <v>373</v>
      </c>
      <c r="B381" s="27" t="s">
        <v>34</v>
      </c>
      <c r="C381" s="27" t="s">
        <v>35</v>
      </c>
      <c r="D381" s="14" t="s">
        <v>36</v>
      </c>
      <c r="E381" s="27" t="s">
        <v>1211</v>
      </c>
      <c r="F381" s="12">
        <v>5</v>
      </c>
      <c r="G381" s="14" t="s">
        <v>37</v>
      </c>
      <c r="H381" s="14" t="s">
        <v>223</v>
      </c>
      <c r="I381" s="14">
        <v>61</v>
      </c>
      <c r="J381" s="14">
        <v>1</v>
      </c>
      <c r="K381" s="12" t="s">
        <v>268</v>
      </c>
      <c r="L381" s="12" t="s">
        <v>346</v>
      </c>
      <c r="M381" s="55" t="s">
        <v>273</v>
      </c>
      <c r="N381" s="55" t="s">
        <v>368</v>
      </c>
      <c r="O381" s="12">
        <v>45</v>
      </c>
      <c r="P381" s="12">
        <v>30</v>
      </c>
      <c r="Q381" s="14"/>
      <c r="R381" s="14"/>
      <c r="S381" s="14"/>
      <c r="T381" s="14"/>
      <c r="U381" s="14"/>
      <c r="V381" s="14" t="str">
        <f>VLOOKUP(C381,'[1]Khung chuong trinh tong'!$B$7:$T$298,19,0)</f>
        <v>ĐHNN-ĐHQGHN</v>
      </c>
      <c r="W381" s="14" t="s">
        <v>682</v>
      </c>
    </row>
    <row r="382" spans="1:26" s="15" customFormat="1" ht="39.950000000000003" customHeight="1" x14ac:dyDescent="0.2">
      <c r="A382" s="12">
        <v>374</v>
      </c>
      <c r="B382" s="18" t="s">
        <v>221</v>
      </c>
      <c r="C382" s="18" t="s">
        <v>222</v>
      </c>
      <c r="D382" s="18" t="s">
        <v>161</v>
      </c>
      <c r="E382" s="18" t="s">
        <v>222</v>
      </c>
      <c r="F382" s="12">
        <v>3</v>
      </c>
      <c r="G382" s="14" t="s">
        <v>29</v>
      </c>
      <c r="H382" s="14" t="s">
        <v>223</v>
      </c>
      <c r="I382" s="14">
        <v>100</v>
      </c>
      <c r="J382" s="14">
        <v>1</v>
      </c>
      <c r="K382" s="12" t="s">
        <v>258</v>
      </c>
      <c r="L382" s="55" t="s">
        <v>401</v>
      </c>
      <c r="M382" s="55" t="s">
        <v>261</v>
      </c>
      <c r="N382" s="55" t="s">
        <v>391</v>
      </c>
      <c r="O382" s="12">
        <v>70</v>
      </c>
      <c r="P382" s="12">
        <v>20</v>
      </c>
      <c r="Q382" s="14"/>
      <c r="R382" s="14" t="s">
        <v>802</v>
      </c>
      <c r="S382" s="14" t="s">
        <v>803</v>
      </c>
      <c r="T382" s="50" t="s">
        <v>804</v>
      </c>
      <c r="U382" s="14"/>
      <c r="V382" s="14" t="str">
        <f>VLOOKUP(C382,'[1]Khung chuong trinh tong'!$B$7:$T$298,19,0)</f>
        <v>Khoa TCNH</v>
      </c>
      <c r="W382" s="14"/>
    </row>
    <row r="383" spans="1:26" s="15" customFormat="1" ht="39.950000000000003" customHeight="1" x14ac:dyDescent="0.2">
      <c r="A383" s="12">
        <v>375</v>
      </c>
      <c r="B383" s="18" t="s">
        <v>221</v>
      </c>
      <c r="C383" s="18" t="s">
        <v>226</v>
      </c>
      <c r="D383" s="30" t="s">
        <v>227</v>
      </c>
      <c r="E383" s="18" t="s">
        <v>226</v>
      </c>
      <c r="F383" s="12">
        <v>3</v>
      </c>
      <c r="G383" s="14" t="s">
        <v>29</v>
      </c>
      <c r="H383" s="14" t="s">
        <v>228</v>
      </c>
      <c r="I383" s="14">
        <v>17</v>
      </c>
      <c r="J383" s="14">
        <v>1</v>
      </c>
      <c r="K383" s="12" t="s">
        <v>268</v>
      </c>
      <c r="L383" s="12">
        <v>4</v>
      </c>
      <c r="M383" s="55" t="s">
        <v>274</v>
      </c>
      <c r="N383" s="55" t="s">
        <v>368</v>
      </c>
      <c r="O383" s="12">
        <v>60</v>
      </c>
      <c r="P383" s="12">
        <v>17</v>
      </c>
      <c r="Q383" s="14"/>
      <c r="R383" s="14" t="s">
        <v>844</v>
      </c>
      <c r="S383" s="14" t="s">
        <v>798</v>
      </c>
      <c r="T383" s="14" t="s">
        <v>843</v>
      </c>
      <c r="U383" s="14" t="s">
        <v>845</v>
      </c>
      <c r="V383" s="14" t="str">
        <f>VLOOKUP(C383,'[1]Khung chuong trinh tong'!$B$7:$T$298,19,0)</f>
        <v>Khoa TCNH</v>
      </c>
      <c r="W383" s="14"/>
    </row>
    <row r="384" spans="1:26" s="15" customFormat="1" ht="39.950000000000003" customHeight="1" x14ac:dyDescent="0.2">
      <c r="A384" s="12">
        <v>376</v>
      </c>
      <c r="B384" s="27" t="s">
        <v>106</v>
      </c>
      <c r="C384" s="27" t="s">
        <v>107</v>
      </c>
      <c r="D384" s="14"/>
      <c r="E384" s="18" t="s">
        <v>619</v>
      </c>
      <c r="F384" s="12">
        <v>3</v>
      </c>
      <c r="G384" s="14" t="s">
        <v>67</v>
      </c>
      <c r="H384" s="14" t="s">
        <v>402</v>
      </c>
      <c r="I384" s="14">
        <v>144</v>
      </c>
      <c r="J384" s="14">
        <v>4</v>
      </c>
      <c r="K384" s="12" t="s">
        <v>258</v>
      </c>
      <c r="L384" s="12">
        <v>2</v>
      </c>
      <c r="M384" s="55" t="s">
        <v>261</v>
      </c>
      <c r="N384" s="55" t="s">
        <v>1298</v>
      </c>
      <c r="O384" s="12">
        <v>50</v>
      </c>
      <c r="P384" s="12">
        <v>36</v>
      </c>
      <c r="Q384" s="14"/>
      <c r="R384" s="14"/>
      <c r="S384" s="14"/>
      <c r="T384" s="14"/>
      <c r="U384" s="14"/>
      <c r="V384" s="14" t="str">
        <f>VLOOKUP(C384,'[1]Khung chuong trinh tong'!$B$7:$T$298,19,0)</f>
        <v>ĐHCN-ĐHQGHN</v>
      </c>
      <c r="W384" s="14"/>
    </row>
    <row r="385" spans="1:23" s="15" customFormat="1" ht="39.950000000000003" customHeight="1" x14ac:dyDescent="0.2">
      <c r="A385" s="12">
        <v>377</v>
      </c>
      <c r="B385" s="18" t="s">
        <v>106</v>
      </c>
      <c r="C385" s="18" t="s">
        <v>107</v>
      </c>
      <c r="D385" s="27"/>
      <c r="E385" s="18" t="s">
        <v>628</v>
      </c>
      <c r="F385" s="31">
        <v>3</v>
      </c>
      <c r="G385" s="14" t="s">
        <v>67</v>
      </c>
      <c r="H385" s="14" t="s">
        <v>371</v>
      </c>
      <c r="I385" s="14">
        <v>246</v>
      </c>
      <c r="J385" s="14">
        <v>3</v>
      </c>
      <c r="K385" s="12" t="s">
        <v>258</v>
      </c>
      <c r="L385" s="12">
        <v>5</v>
      </c>
      <c r="M385" s="55" t="s">
        <v>262</v>
      </c>
      <c r="N385" s="55" t="s">
        <v>373</v>
      </c>
      <c r="O385" s="12">
        <v>100</v>
      </c>
      <c r="P385" s="12">
        <v>80</v>
      </c>
      <c r="Q385" s="14"/>
      <c r="R385" s="14"/>
      <c r="S385" s="14"/>
      <c r="T385" s="14"/>
      <c r="U385" s="14"/>
      <c r="V385" s="14" t="str">
        <f>VLOOKUP(C385,'[1]Khung chuong trinh tong'!$B$7:$T$298,19,0)</f>
        <v>ĐHCN-ĐHQGHN</v>
      </c>
      <c r="W385" s="14"/>
    </row>
    <row r="386" spans="1:23" s="15" customFormat="1" ht="39.950000000000003" customHeight="1" x14ac:dyDescent="0.2">
      <c r="A386" s="12">
        <v>378</v>
      </c>
      <c r="B386" s="18" t="s">
        <v>106</v>
      </c>
      <c r="C386" s="18" t="s">
        <v>107</v>
      </c>
      <c r="D386" s="14"/>
      <c r="E386" s="18" t="s">
        <v>629</v>
      </c>
      <c r="F386" s="12">
        <v>3</v>
      </c>
      <c r="G386" s="14" t="s">
        <v>55</v>
      </c>
      <c r="H386" s="14" t="s">
        <v>381</v>
      </c>
      <c r="I386" s="14">
        <v>221</v>
      </c>
      <c r="J386" s="14">
        <v>6</v>
      </c>
      <c r="K386" s="12" t="s">
        <v>268</v>
      </c>
      <c r="L386" s="12">
        <v>5</v>
      </c>
      <c r="M386" s="55" t="s">
        <v>274</v>
      </c>
      <c r="N386" s="55" t="s">
        <v>385</v>
      </c>
      <c r="O386" s="12">
        <v>50</v>
      </c>
      <c r="P386" s="12">
        <v>37</v>
      </c>
      <c r="Q386" s="14"/>
      <c r="R386" s="14"/>
      <c r="S386" s="14"/>
      <c r="T386" s="14"/>
      <c r="U386" s="14"/>
      <c r="V386" s="14" t="str">
        <f>VLOOKUP(C386,'[1]Khung chuong trinh tong'!$B$7:$T$298,19,0)</f>
        <v>ĐHCN-ĐHQGHN</v>
      </c>
      <c r="W386" s="14"/>
    </row>
    <row r="387" spans="1:23" s="15" customFormat="1" ht="39.950000000000003" customHeight="1" x14ac:dyDescent="0.2">
      <c r="A387" s="12">
        <v>379</v>
      </c>
      <c r="B387" s="27" t="s">
        <v>106</v>
      </c>
      <c r="C387" s="27" t="s">
        <v>107</v>
      </c>
      <c r="D387" s="27"/>
      <c r="E387" s="18" t="s">
        <v>630</v>
      </c>
      <c r="F387" s="12">
        <v>3</v>
      </c>
      <c r="G387" s="14" t="s">
        <v>67</v>
      </c>
      <c r="H387" s="14" t="s">
        <v>405</v>
      </c>
      <c r="I387" s="14">
        <v>144</v>
      </c>
      <c r="J387" s="14">
        <v>4</v>
      </c>
      <c r="K387" s="12" t="s">
        <v>268</v>
      </c>
      <c r="L387" s="12">
        <v>5</v>
      </c>
      <c r="M387" s="55" t="s">
        <v>275</v>
      </c>
      <c r="N387" s="55" t="s">
        <v>1300</v>
      </c>
      <c r="O387" s="12">
        <v>50</v>
      </c>
      <c r="P387" s="12">
        <v>36</v>
      </c>
      <c r="Q387" s="14"/>
      <c r="R387" s="14"/>
      <c r="S387" s="14"/>
      <c r="T387" s="14"/>
      <c r="U387" s="14"/>
      <c r="V387" s="14" t="str">
        <f>VLOOKUP(C387,'[1]Khung chuong trinh tong'!$B$7:$T$298,19,0)</f>
        <v>ĐHCN-ĐHQGHN</v>
      </c>
      <c r="W387" s="14"/>
    </row>
    <row r="388" spans="1:23" s="15" customFormat="1" ht="39.950000000000003" customHeight="1" x14ac:dyDescent="0.2">
      <c r="A388" s="12">
        <v>380</v>
      </c>
      <c r="B388" s="30" t="s">
        <v>106</v>
      </c>
      <c r="C388" s="30" t="s">
        <v>107</v>
      </c>
      <c r="D388" s="14"/>
      <c r="E388" s="18" t="s">
        <v>631</v>
      </c>
      <c r="F388" s="31">
        <v>3</v>
      </c>
      <c r="G388" s="14" t="s">
        <v>67</v>
      </c>
      <c r="H388" s="14" t="s">
        <v>372</v>
      </c>
      <c r="I388" s="14">
        <v>246</v>
      </c>
      <c r="J388" s="14">
        <v>3</v>
      </c>
      <c r="K388" s="12" t="s">
        <v>268</v>
      </c>
      <c r="L388" s="12">
        <v>6</v>
      </c>
      <c r="M388" s="55" t="s">
        <v>274</v>
      </c>
      <c r="N388" s="55" t="s">
        <v>373</v>
      </c>
      <c r="O388" s="12">
        <v>100</v>
      </c>
      <c r="P388" s="12">
        <v>80</v>
      </c>
      <c r="Q388" s="14"/>
      <c r="R388" s="14"/>
      <c r="S388" s="14"/>
      <c r="T388" s="14"/>
      <c r="U388" s="14"/>
      <c r="V388" s="14" t="str">
        <f>VLOOKUP(C388,'[1]Khung chuong trinh tong'!$B$7:$T$298,19,0)</f>
        <v>ĐHCN-ĐHQGHN</v>
      </c>
      <c r="W388" s="14"/>
    </row>
    <row r="389" spans="1:23" s="15" customFormat="1" ht="39.950000000000003" customHeight="1" x14ac:dyDescent="0.2">
      <c r="A389" s="12">
        <v>381</v>
      </c>
      <c r="B389" s="30" t="s">
        <v>106</v>
      </c>
      <c r="C389" s="30" t="s">
        <v>107</v>
      </c>
      <c r="D389" s="14"/>
      <c r="E389" s="18" t="s">
        <v>620</v>
      </c>
      <c r="F389" s="12">
        <v>3</v>
      </c>
      <c r="G389" s="14" t="s">
        <v>55</v>
      </c>
      <c r="H389" s="14" t="s">
        <v>374</v>
      </c>
      <c r="I389" s="14">
        <v>221</v>
      </c>
      <c r="J389" s="14">
        <v>6</v>
      </c>
      <c r="K389" s="12" t="s">
        <v>258</v>
      </c>
      <c r="L389" s="12">
        <v>2</v>
      </c>
      <c r="M389" s="55" t="s">
        <v>262</v>
      </c>
      <c r="N389" s="55" t="s">
        <v>385</v>
      </c>
      <c r="O389" s="12">
        <v>50</v>
      </c>
      <c r="P389" s="12">
        <v>37</v>
      </c>
      <c r="Q389" s="14"/>
      <c r="R389" s="14"/>
      <c r="S389" s="14"/>
      <c r="T389" s="14"/>
      <c r="U389" s="14"/>
      <c r="V389" s="14" t="str">
        <f>VLOOKUP(C389,'[1]Khung chuong trinh tong'!$B$7:$T$298,19,0)</f>
        <v>ĐHCN-ĐHQGHN</v>
      </c>
      <c r="W389" s="14"/>
    </row>
    <row r="390" spans="1:23" s="15" customFormat="1" ht="39.950000000000003" customHeight="1" x14ac:dyDescent="0.2">
      <c r="A390" s="12">
        <v>382</v>
      </c>
      <c r="B390" s="18" t="s">
        <v>106</v>
      </c>
      <c r="C390" s="18" t="s">
        <v>107</v>
      </c>
      <c r="D390" s="27"/>
      <c r="E390" s="18" t="s">
        <v>621</v>
      </c>
      <c r="F390" s="12">
        <v>3</v>
      </c>
      <c r="G390" s="14" t="s">
        <v>55</v>
      </c>
      <c r="H390" s="14" t="s">
        <v>382</v>
      </c>
      <c r="I390" s="14">
        <v>221</v>
      </c>
      <c r="J390" s="14">
        <v>6</v>
      </c>
      <c r="K390" s="12" t="s">
        <v>268</v>
      </c>
      <c r="L390" s="12">
        <v>2</v>
      </c>
      <c r="M390" s="55" t="s">
        <v>275</v>
      </c>
      <c r="N390" s="55" t="s">
        <v>386</v>
      </c>
      <c r="O390" s="12">
        <v>50</v>
      </c>
      <c r="P390" s="12">
        <v>37</v>
      </c>
      <c r="Q390" s="14"/>
      <c r="R390" s="14"/>
      <c r="S390" s="14"/>
      <c r="T390" s="14"/>
      <c r="U390" s="14"/>
      <c r="V390" s="14" t="str">
        <f>VLOOKUP(C390,'[1]Khung chuong trinh tong'!$B$7:$T$298,19,0)</f>
        <v>ĐHCN-ĐHQGHN</v>
      </c>
      <c r="W390" s="14"/>
    </row>
    <row r="391" spans="1:23" s="15" customFormat="1" ht="39.950000000000003" customHeight="1" x14ac:dyDescent="0.2">
      <c r="A391" s="12">
        <v>383</v>
      </c>
      <c r="B391" s="27" t="s">
        <v>106</v>
      </c>
      <c r="C391" s="27" t="s">
        <v>107</v>
      </c>
      <c r="D391" s="14"/>
      <c r="E391" s="18" t="s">
        <v>622</v>
      </c>
      <c r="F391" s="12">
        <v>3</v>
      </c>
      <c r="G391" s="14" t="s">
        <v>67</v>
      </c>
      <c r="H391" s="14" t="s">
        <v>403</v>
      </c>
      <c r="I391" s="14">
        <v>144</v>
      </c>
      <c r="J391" s="14">
        <v>4</v>
      </c>
      <c r="K391" s="12" t="s">
        <v>258</v>
      </c>
      <c r="L391" s="12">
        <v>3</v>
      </c>
      <c r="M391" s="55" t="s">
        <v>262</v>
      </c>
      <c r="N391" s="55" t="s">
        <v>1299</v>
      </c>
      <c r="O391" s="12">
        <v>50</v>
      </c>
      <c r="P391" s="12">
        <v>36</v>
      </c>
      <c r="Q391" s="14"/>
      <c r="R391" s="14"/>
      <c r="S391" s="14"/>
      <c r="T391" s="14"/>
      <c r="U391" s="14"/>
      <c r="V391" s="14" t="str">
        <f>VLOOKUP(C391,'[1]Khung chuong trinh tong'!$B$7:$T$298,19,0)</f>
        <v>ĐHCN-ĐHQGHN</v>
      </c>
      <c r="W391" s="14"/>
    </row>
    <row r="392" spans="1:23" s="15" customFormat="1" ht="39.950000000000003" customHeight="1" x14ac:dyDescent="0.2">
      <c r="A392" s="12">
        <v>384</v>
      </c>
      <c r="B392" s="30" t="s">
        <v>106</v>
      </c>
      <c r="C392" s="30" t="s">
        <v>107</v>
      </c>
      <c r="D392" s="14"/>
      <c r="E392" s="18" t="s">
        <v>623</v>
      </c>
      <c r="F392" s="12">
        <v>3</v>
      </c>
      <c r="G392" s="14" t="s">
        <v>55</v>
      </c>
      <c r="H392" s="14" t="s">
        <v>384</v>
      </c>
      <c r="I392" s="14">
        <v>221</v>
      </c>
      <c r="J392" s="14">
        <v>6</v>
      </c>
      <c r="K392" s="12" t="s">
        <v>268</v>
      </c>
      <c r="L392" s="12">
        <v>3</v>
      </c>
      <c r="M392" s="55" t="s">
        <v>274</v>
      </c>
      <c r="N392" s="55" t="s">
        <v>388</v>
      </c>
      <c r="O392" s="12">
        <v>50</v>
      </c>
      <c r="P392" s="12">
        <v>37</v>
      </c>
      <c r="Q392" s="14"/>
      <c r="R392" s="14"/>
      <c r="S392" s="14"/>
      <c r="T392" s="14"/>
      <c r="U392" s="14"/>
      <c r="V392" s="14" t="str">
        <f>VLOOKUP(C392,'[1]Khung chuong trinh tong'!$B$7:$T$298,19,0)</f>
        <v>ĐHCN-ĐHQGHN</v>
      </c>
      <c r="W392" s="14"/>
    </row>
    <row r="393" spans="1:23" s="15" customFormat="1" ht="39.950000000000003" customHeight="1" x14ac:dyDescent="0.2">
      <c r="A393" s="12">
        <v>385</v>
      </c>
      <c r="B393" s="14" t="s">
        <v>106</v>
      </c>
      <c r="C393" s="14" t="s">
        <v>107</v>
      </c>
      <c r="D393" s="14"/>
      <c r="E393" s="30" t="s">
        <v>624</v>
      </c>
      <c r="F393" s="12">
        <v>3</v>
      </c>
      <c r="G393" s="14" t="s">
        <v>67</v>
      </c>
      <c r="H393" s="14" t="s">
        <v>404</v>
      </c>
      <c r="I393" s="14">
        <v>144</v>
      </c>
      <c r="J393" s="14">
        <v>4</v>
      </c>
      <c r="K393" s="12" t="s">
        <v>268</v>
      </c>
      <c r="L393" s="12">
        <v>3</v>
      </c>
      <c r="M393" s="55" t="s">
        <v>274</v>
      </c>
      <c r="N393" s="55" t="s">
        <v>1299</v>
      </c>
      <c r="O393" s="12">
        <v>50</v>
      </c>
      <c r="P393" s="12">
        <v>36</v>
      </c>
      <c r="Q393" s="14"/>
      <c r="R393" s="14"/>
      <c r="S393" s="60"/>
      <c r="T393" s="14"/>
      <c r="U393" s="14"/>
      <c r="V393" s="14" t="str">
        <f>VLOOKUP(C393,'[1]Khung chuong trinh tong'!$B$7:$T$298,19,0)</f>
        <v>ĐHCN-ĐHQGHN</v>
      </c>
      <c r="W393" s="14"/>
    </row>
    <row r="394" spans="1:23" s="15" customFormat="1" ht="39.950000000000003" customHeight="1" x14ac:dyDescent="0.2">
      <c r="A394" s="12">
        <v>386</v>
      </c>
      <c r="B394" s="30" t="s">
        <v>106</v>
      </c>
      <c r="C394" s="30" t="s">
        <v>107</v>
      </c>
      <c r="D394" s="14"/>
      <c r="E394" s="30" t="s">
        <v>625</v>
      </c>
      <c r="F394" s="31">
        <v>3</v>
      </c>
      <c r="G394" s="14" t="s">
        <v>67</v>
      </c>
      <c r="H394" s="14" t="s">
        <v>370</v>
      </c>
      <c r="I394" s="14">
        <v>246</v>
      </c>
      <c r="J394" s="14">
        <v>3</v>
      </c>
      <c r="K394" s="12" t="s">
        <v>258</v>
      </c>
      <c r="L394" s="12">
        <v>4</v>
      </c>
      <c r="M394" s="55" t="s">
        <v>261</v>
      </c>
      <c r="N394" s="55" t="s">
        <v>373</v>
      </c>
      <c r="O394" s="12">
        <v>100</v>
      </c>
      <c r="P394" s="12">
        <v>80</v>
      </c>
      <c r="Q394" s="14"/>
      <c r="R394" s="14"/>
      <c r="S394" s="60"/>
      <c r="T394" s="14"/>
      <c r="U394" s="14"/>
      <c r="V394" s="14" t="str">
        <f>VLOOKUP(C394,'[1]Khung chuong trinh tong'!$B$7:$T$298,19,0)</f>
        <v>ĐHCN-ĐHQGHN</v>
      </c>
      <c r="W394" s="14"/>
    </row>
    <row r="395" spans="1:23" s="15" customFormat="1" ht="39.950000000000003" customHeight="1" x14ac:dyDescent="0.2">
      <c r="A395" s="12">
        <v>387</v>
      </c>
      <c r="B395" s="30" t="s">
        <v>106</v>
      </c>
      <c r="C395" s="30" t="s">
        <v>107</v>
      </c>
      <c r="D395" s="14"/>
      <c r="E395" s="30" t="s">
        <v>626</v>
      </c>
      <c r="F395" s="12">
        <v>3</v>
      </c>
      <c r="G395" s="14" t="s">
        <v>55</v>
      </c>
      <c r="H395" s="14" t="s">
        <v>375</v>
      </c>
      <c r="I395" s="14">
        <v>221</v>
      </c>
      <c r="J395" s="14">
        <v>6</v>
      </c>
      <c r="K395" s="12" t="s">
        <v>258</v>
      </c>
      <c r="L395" s="12">
        <v>4</v>
      </c>
      <c r="M395" s="55" t="s">
        <v>262</v>
      </c>
      <c r="N395" s="55" t="s">
        <v>386</v>
      </c>
      <c r="O395" s="12">
        <v>50</v>
      </c>
      <c r="P395" s="12">
        <v>37</v>
      </c>
      <c r="Q395" s="14"/>
      <c r="R395" s="14"/>
      <c r="S395" s="14"/>
      <c r="T395" s="14"/>
      <c r="U395" s="14"/>
      <c r="V395" s="14" t="str">
        <f>VLOOKUP(C395,'[1]Khung chuong trinh tong'!$B$7:$T$298,19,0)</f>
        <v>ĐHCN-ĐHQGHN</v>
      </c>
      <c r="W395" s="14"/>
    </row>
    <row r="396" spans="1:23" s="15" customFormat="1" ht="39.950000000000003" customHeight="1" x14ac:dyDescent="0.2">
      <c r="A396" s="12">
        <v>388</v>
      </c>
      <c r="B396" s="30" t="s">
        <v>106</v>
      </c>
      <c r="C396" s="30" t="s">
        <v>107</v>
      </c>
      <c r="D396" s="14"/>
      <c r="E396" s="30" t="s">
        <v>627</v>
      </c>
      <c r="F396" s="12">
        <v>3</v>
      </c>
      <c r="G396" s="14" t="s">
        <v>55</v>
      </c>
      <c r="H396" s="14" t="s">
        <v>383</v>
      </c>
      <c r="I396" s="14">
        <v>221</v>
      </c>
      <c r="J396" s="14">
        <v>6</v>
      </c>
      <c r="K396" s="12" t="s">
        <v>268</v>
      </c>
      <c r="L396" s="12">
        <v>4</v>
      </c>
      <c r="M396" s="55" t="s">
        <v>274</v>
      </c>
      <c r="N396" s="12" t="s">
        <v>387</v>
      </c>
      <c r="O396" s="12">
        <v>50</v>
      </c>
      <c r="P396" s="12">
        <v>37</v>
      </c>
      <c r="Q396" s="14"/>
      <c r="R396" s="14"/>
      <c r="S396" s="14"/>
      <c r="T396" s="14"/>
      <c r="U396" s="14"/>
      <c r="V396" s="14" t="str">
        <f>VLOOKUP(C396,'[1]Khung chuong trinh tong'!$B$7:$T$298,19,0)</f>
        <v>ĐHCN-ĐHQGHN</v>
      </c>
      <c r="W396" s="14"/>
    </row>
    <row r="397" spans="1:23" s="15" customFormat="1" ht="39.950000000000003" customHeight="1" x14ac:dyDescent="0.2">
      <c r="A397" s="12">
        <v>389</v>
      </c>
      <c r="B397" s="14" t="s">
        <v>68</v>
      </c>
      <c r="C397" s="14" t="s">
        <v>69</v>
      </c>
      <c r="D397" s="14"/>
      <c r="E397" s="14" t="s">
        <v>632</v>
      </c>
      <c r="F397" s="12">
        <v>4</v>
      </c>
      <c r="G397" s="14" t="s">
        <v>67</v>
      </c>
      <c r="H397" s="14" t="s">
        <v>713</v>
      </c>
      <c r="I397" s="14">
        <v>144</v>
      </c>
      <c r="J397" s="14">
        <v>4</v>
      </c>
      <c r="K397" s="12" t="s">
        <v>258</v>
      </c>
      <c r="L397" s="12">
        <v>2</v>
      </c>
      <c r="M397" s="55" t="s">
        <v>325</v>
      </c>
      <c r="N397" s="55" t="s">
        <v>1288</v>
      </c>
      <c r="O397" s="12">
        <v>50</v>
      </c>
      <c r="P397" s="12">
        <v>36</v>
      </c>
      <c r="Q397" s="14"/>
      <c r="R397" s="14"/>
      <c r="S397" s="14"/>
      <c r="T397" s="14"/>
      <c r="U397" s="14"/>
      <c r="V397" s="14" t="str">
        <f>VLOOKUP(C397,'[1]Khung chuong trinh tong'!$B$7:$T$298,19,0)</f>
        <v>ĐHKHTN</v>
      </c>
      <c r="W397" s="14"/>
    </row>
    <row r="398" spans="1:23" s="15" customFormat="1" ht="39.950000000000003" customHeight="1" x14ac:dyDescent="0.2">
      <c r="A398" s="12">
        <v>390</v>
      </c>
      <c r="B398" s="14" t="s">
        <v>68</v>
      </c>
      <c r="C398" s="14" t="s">
        <v>69</v>
      </c>
      <c r="D398" s="14"/>
      <c r="E398" s="14" t="s">
        <v>641</v>
      </c>
      <c r="F398" s="12">
        <v>4</v>
      </c>
      <c r="G398" s="14" t="s">
        <v>67</v>
      </c>
      <c r="H398" s="14" t="s">
        <v>383</v>
      </c>
      <c r="I398" s="14">
        <v>240</v>
      </c>
      <c r="J398" s="14">
        <v>6</v>
      </c>
      <c r="K398" s="12" t="s">
        <v>268</v>
      </c>
      <c r="L398" s="12">
        <v>3</v>
      </c>
      <c r="M398" s="55" t="s">
        <v>369</v>
      </c>
      <c r="N398" s="55" t="s">
        <v>1292</v>
      </c>
      <c r="O398" s="12">
        <v>50</v>
      </c>
      <c r="P398" s="12">
        <v>40</v>
      </c>
      <c r="Q398" s="14"/>
      <c r="R398" s="14"/>
      <c r="S398" s="14"/>
      <c r="T398" s="14"/>
      <c r="U398" s="14"/>
      <c r="V398" s="14" t="str">
        <f>VLOOKUP(C398,'[1]Khung chuong trinh tong'!$B$7:$T$298,19,0)</f>
        <v>ĐHKHTN</v>
      </c>
      <c r="W398" s="14"/>
    </row>
    <row r="399" spans="1:23" s="15" customFormat="1" ht="39.950000000000003" customHeight="1" x14ac:dyDescent="0.2">
      <c r="A399" s="12">
        <v>391</v>
      </c>
      <c r="B399" s="14" t="s">
        <v>68</v>
      </c>
      <c r="C399" s="14" t="s">
        <v>69</v>
      </c>
      <c r="D399" s="14"/>
      <c r="E399" s="14" t="s">
        <v>642</v>
      </c>
      <c r="F399" s="12">
        <v>4</v>
      </c>
      <c r="G399" s="14" t="s">
        <v>67</v>
      </c>
      <c r="H399" s="14" t="s">
        <v>395</v>
      </c>
      <c r="I399" s="14">
        <v>180</v>
      </c>
      <c r="J399" s="14">
        <v>5</v>
      </c>
      <c r="K399" s="12" t="s">
        <v>268</v>
      </c>
      <c r="L399" s="12">
        <v>3</v>
      </c>
      <c r="M399" s="55" t="s">
        <v>369</v>
      </c>
      <c r="N399" s="55" t="s">
        <v>1297</v>
      </c>
      <c r="O399" s="12">
        <v>50</v>
      </c>
      <c r="P399" s="12">
        <v>36</v>
      </c>
      <c r="Q399" s="14"/>
      <c r="R399" s="14"/>
      <c r="S399" s="14"/>
      <c r="T399" s="14"/>
      <c r="U399" s="14"/>
      <c r="V399" s="14" t="str">
        <f>VLOOKUP(C399,'[1]Khung chuong trinh tong'!$B$7:$T$298,19,0)</f>
        <v>ĐHKHTN</v>
      </c>
      <c r="W399" s="14"/>
    </row>
    <row r="400" spans="1:23" s="15" customFormat="1" ht="39.950000000000003" customHeight="1" x14ac:dyDescent="0.2">
      <c r="A400" s="12">
        <v>392</v>
      </c>
      <c r="B400" s="14" t="s">
        <v>68</v>
      </c>
      <c r="C400" s="14" t="s">
        <v>69</v>
      </c>
      <c r="D400" s="14"/>
      <c r="E400" s="14" t="s">
        <v>643</v>
      </c>
      <c r="F400" s="12">
        <v>4</v>
      </c>
      <c r="G400" s="14" t="s">
        <v>67</v>
      </c>
      <c r="H400" s="14" t="s">
        <v>405</v>
      </c>
      <c r="I400" s="14">
        <v>144</v>
      </c>
      <c r="J400" s="14">
        <v>4</v>
      </c>
      <c r="K400" s="12" t="s">
        <v>268</v>
      </c>
      <c r="L400" s="12">
        <v>3</v>
      </c>
      <c r="M400" s="55" t="s">
        <v>369</v>
      </c>
      <c r="N400" s="55" t="s">
        <v>1300</v>
      </c>
      <c r="O400" s="12">
        <v>50</v>
      </c>
      <c r="P400" s="12">
        <v>36</v>
      </c>
      <c r="Q400" s="14"/>
      <c r="R400" s="14"/>
      <c r="S400" s="14"/>
      <c r="T400" s="14"/>
      <c r="U400" s="14"/>
      <c r="V400" s="14" t="str">
        <f>VLOOKUP(C400,'[1]Khung chuong trinh tong'!$B$7:$T$298,19,0)</f>
        <v>ĐHKHTN</v>
      </c>
      <c r="W400" s="14"/>
    </row>
    <row r="401" spans="1:23" s="15" customFormat="1" ht="39.950000000000003" customHeight="1" x14ac:dyDescent="0.2">
      <c r="A401" s="12">
        <v>393</v>
      </c>
      <c r="B401" s="30" t="s">
        <v>68</v>
      </c>
      <c r="C401" s="30" t="s">
        <v>69</v>
      </c>
      <c r="D401" s="14"/>
      <c r="E401" s="14" t="s">
        <v>644</v>
      </c>
      <c r="F401" s="31">
        <v>4</v>
      </c>
      <c r="G401" s="14" t="s">
        <v>67</v>
      </c>
      <c r="H401" s="14" t="s">
        <v>371</v>
      </c>
      <c r="I401" s="14">
        <v>246</v>
      </c>
      <c r="J401" s="14">
        <v>3</v>
      </c>
      <c r="K401" s="12" t="s">
        <v>258</v>
      </c>
      <c r="L401" s="12">
        <v>4</v>
      </c>
      <c r="M401" s="55" t="s">
        <v>325</v>
      </c>
      <c r="N401" s="55" t="s">
        <v>348</v>
      </c>
      <c r="O401" s="12">
        <v>100</v>
      </c>
      <c r="P401" s="12">
        <v>80</v>
      </c>
      <c r="Q401" s="14"/>
      <c r="R401" s="14"/>
      <c r="S401" s="14"/>
      <c r="T401" s="14"/>
      <c r="U401" s="14"/>
      <c r="V401" s="14" t="str">
        <f>VLOOKUP(C401,'[1]Khung chuong trinh tong'!$B$7:$T$298,19,0)</f>
        <v>ĐHKHTN</v>
      </c>
      <c r="W401" s="14"/>
    </row>
    <row r="402" spans="1:23" s="15" customFormat="1" ht="39.950000000000003" customHeight="1" x14ac:dyDescent="0.2">
      <c r="A402" s="12">
        <v>394</v>
      </c>
      <c r="B402" s="30" t="s">
        <v>68</v>
      </c>
      <c r="C402" s="30" t="s">
        <v>69</v>
      </c>
      <c r="D402" s="14"/>
      <c r="E402" s="14" t="s">
        <v>645</v>
      </c>
      <c r="F402" s="31">
        <v>4</v>
      </c>
      <c r="G402" s="14" t="s">
        <v>67</v>
      </c>
      <c r="H402" s="14" t="s">
        <v>372</v>
      </c>
      <c r="I402" s="14">
        <v>246</v>
      </c>
      <c r="J402" s="14">
        <v>3</v>
      </c>
      <c r="K402" s="12" t="s">
        <v>268</v>
      </c>
      <c r="L402" s="12">
        <v>4</v>
      </c>
      <c r="M402" s="55" t="s">
        <v>369</v>
      </c>
      <c r="N402" s="55" t="s">
        <v>348</v>
      </c>
      <c r="O402" s="12">
        <v>100</v>
      </c>
      <c r="P402" s="12">
        <v>80</v>
      </c>
      <c r="Q402" s="14"/>
      <c r="R402" s="14"/>
      <c r="S402" s="14"/>
      <c r="T402" s="14"/>
      <c r="U402" s="14"/>
      <c r="V402" s="14" t="str">
        <f>VLOOKUP(C402,'[1]Khung chuong trinh tong'!$B$7:$T$298,19,0)</f>
        <v>ĐHKHTN</v>
      </c>
      <c r="W402" s="14"/>
    </row>
    <row r="403" spans="1:23" s="15" customFormat="1" ht="39.950000000000003" customHeight="1" x14ac:dyDescent="0.2">
      <c r="A403" s="12">
        <v>395</v>
      </c>
      <c r="B403" s="14" t="s">
        <v>68</v>
      </c>
      <c r="C403" s="14" t="s">
        <v>69</v>
      </c>
      <c r="D403" s="14"/>
      <c r="E403" s="14" t="s">
        <v>646</v>
      </c>
      <c r="F403" s="12">
        <v>4</v>
      </c>
      <c r="G403" s="14" t="s">
        <v>67</v>
      </c>
      <c r="H403" s="14" t="s">
        <v>382</v>
      </c>
      <c r="I403" s="14">
        <v>240</v>
      </c>
      <c r="J403" s="14">
        <v>6</v>
      </c>
      <c r="K403" s="12" t="s">
        <v>268</v>
      </c>
      <c r="L403" s="12">
        <v>4</v>
      </c>
      <c r="M403" s="55" t="s">
        <v>369</v>
      </c>
      <c r="N403" s="55" t="s">
        <v>1291</v>
      </c>
      <c r="O403" s="12">
        <v>50</v>
      </c>
      <c r="P403" s="12">
        <v>40</v>
      </c>
      <c r="Q403" s="14"/>
      <c r="R403" s="14"/>
      <c r="S403" s="14"/>
      <c r="T403" s="14"/>
      <c r="U403" s="14"/>
      <c r="V403" s="14" t="str">
        <f>VLOOKUP(C403,'[1]Khung chuong trinh tong'!$B$7:$T$298,19,0)</f>
        <v>ĐHKHTN</v>
      </c>
      <c r="W403" s="14"/>
    </row>
    <row r="404" spans="1:23" s="15" customFormat="1" ht="39.950000000000003" customHeight="1" x14ac:dyDescent="0.2">
      <c r="A404" s="12">
        <v>396</v>
      </c>
      <c r="B404" s="14" t="s">
        <v>68</v>
      </c>
      <c r="C404" s="14" t="s">
        <v>69</v>
      </c>
      <c r="D404" s="14"/>
      <c r="E404" s="14" t="s">
        <v>647</v>
      </c>
      <c r="F404" s="12">
        <v>4</v>
      </c>
      <c r="G404" s="14" t="s">
        <v>67</v>
      </c>
      <c r="H404" s="14" t="s">
        <v>711</v>
      </c>
      <c r="I404" s="14">
        <v>144</v>
      </c>
      <c r="J404" s="14">
        <v>4</v>
      </c>
      <c r="K404" s="12" t="s">
        <v>258</v>
      </c>
      <c r="L404" s="12">
        <v>5</v>
      </c>
      <c r="M404" s="55" t="s">
        <v>325</v>
      </c>
      <c r="N404" s="55" t="s">
        <v>1290</v>
      </c>
      <c r="O404" s="12">
        <v>50</v>
      </c>
      <c r="P404" s="12">
        <v>36</v>
      </c>
      <c r="Q404" s="14"/>
      <c r="R404" s="14"/>
      <c r="S404" s="14"/>
      <c r="T404" s="14"/>
      <c r="U404" s="14"/>
      <c r="V404" s="14" t="str">
        <f>VLOOKUP(C404,'[1]Khung chuong trinh tong'!$B$7:$T$298,19,0)</f>
        <v>ĐHKHTN</v>
      </c>
      <c r="W404" s="14"/>
    </row>
    <row r="405" spans="1:23" s="15" customFormat="1" ht="39.950000000000003" customHeight="1" x14ac:dyDescent="0.2">
      <c r="A405" s="12">
        <v>397</v>
      </c>
      <c r="B405" s="14" t="s">
        <v>68</v>
      </c>
      <c r="C405" s="14" t="s">
        <v>69</v>
      </c>
      <c r="D405" s="14"/>
      <c r="E405" s="14" t="s">
        <v>648</v>
      </c>
      <c r="F405" s="12">
        <v>4</v>
      </c>
      <c r="G405" s="14" t="s">
        <v>67</v>
      </c>
      <c r="H405" s="14" t="s">
        <v>714</v>
      </c>
      <c r="I405" s="14">
        <v>144</v>
      </c>
      <c r="J405" s="14">
        <v>4</v>
      </c>
      <c r="K405" s="12" t="s">
        <v>258</v>
      </c>
      <c r="L405" s="12">
        <v>5</v>
      </c>
      <c r="M405" s="55" t="s">
        <v>325</v>
      </c>
      <c r="N405" s="55" t="s">
        <v>1291</v>
      </c>
      <c r="O405" s="12">
        <v>50</v>
      </c>
      <c r="P405" s="12">
        <v>36</v>
      </c>
      <c r="Q405" s="14"/>
      <c r="R405" s="14"/>
      <c r="S405" s="14"/>
      <c r="T405" s="14"/>
      <c r="U405" s="14"/>
      <c r="V405" s="14" t="str">
        <f>VLOOKUP(C405,'[1]Khung chuong trinh tong'!$B$7:$T$298,19,0)</f>
        <v>ĐHKHTN</v>
      </c>
      <c r="W405" s="14"/>
    </row>
    <row r="406" spans="1:23" s="15" customFormat="1" ht="39.950000000000003" customHeight="1" x14ac:dyDescent="0.2">
      <c r="A406" s="12">
        <v>398</v>
      </c>
      <c r="B406" s="14" t="s">
        <v>68</v>
      </c>
      <c r="C406" s="14" t="s">
        <v>69</v>
      </c>
      <c r="D406" s="14"/>
      <c r="E406" s="14" t="s">
        <v>649</v>
      </c>
      <c r="F406" s="12">
        <v>4</v>
      </c>
      <c r="G406" s="14" t="s">
        <v>67</v>
      </c>
      <c r="H406" s="14" t="s">
        <v>358</v>
      </c>
      <c r="I406" s="14">
        <v>246</v>
      </c>
      <c r="J406" s="14">
        <v>6</v>
      </c>
      <c r="K406" s="12" t="s">
        <v>258</v>
      </c>
      <c r="L406" s="12">
        <v>5</v>
      </c>
      <c r="M406" s="55" t="s">
        <v>325</v>
      </c>
      <c r="N406" s="55" t="s">
        <v>1295</v>
      </c>
      <c r="O406" s="12">
        <v>50</v>
      </c>
      <c r="P406" s="12">
        <v>41</v>
      </c>
      <c r="Q406" s="14"/>
      <c r="R406" s="14"/>
      <c r="S406" s="14"/>
      <c r="T406" s="14"/>
      <c r="U406" s="14"/>
      <c r="V406" s="14" t="str">
        <f>VLOOKUP(C406,'[1]Khung chuong trinh tong'!$B$7:$T$298,19,0)</f>
        <v>ĐHKHTN</v>
      </c>
      <c r="W406" s="14"/>
    </row>
    <row r="407" spans="1:23" s="15" customFormat="1" ht="39.950000000000003" customHeight="1" x14ac:dyDescent="0.2">
      <c r="A407" s="12">
        <v>399</v>
      </c>
      <c r="B407" s="14" t="s">
        <v>68</v>
      </c>
      <c r="C407" s="14" t="s">
        <v>69</v>
      </c>
      <c r="D407" s="14"/>
      <c r="E407" s="14" t="s">
        <v>650</v>
      </c>
      <c r="F407" s="12">
        <v>4</v>
      </c>
      <c r="G407" s="14" t="s">
        <v>67</v>
      </c>
      <c r="H407" s="14" t="s">
        <v>392</v>
      </c>
      <c r="I407" s="14">
        <v>180</v>
      </c>
      <c r="J407" s="14">
        <v>5</v>
      </c>
      <c r="K407" s="12" t="s">
        <v>268</v>
      </c>
      <c r="L407" s="12">
        <v>5</v>
      </c>
      <c r="M407" s="55" t="s">
        <v>369</v>
      </c>
      <c r="N407" s="55" t="s">
        <v>1294</v>
      </c>
      <c r="O407" s="12">
        <v>50</v>
      </c>
      <c r="P407" s="12">
        <v>36</v>
      </c>
      <c r="Q407" s="14"/>
      <c r="R407" s="14"/>
      <c r="S407" s="14"/>
      <c r="T407" s="14"/>
      <c r="U407" s="14"/>
      <c r="V407" s="14" t="str">
        <f>VLOOKUP(C407,'[1]Khung chuong trinh tong'!$B$7:$T$298,19,0)</f>
        <v>ĐHKHTN</v>
      </c>
      <c r="W407" s="14"/>
    </row>
    <row r="408" spans="1:23" s="15" customFormat="1" ht="39.950000000000003" customHeight="1" x14ac:dyDescent="0.2">
      <c r="A408" s="12">
        <v>400</v>
      </c>
      <c r="B408" s="14" t="s">
        <v>68</v>
      </c>
      <c r="C408" s="14" t="s">
        <v>69</v>
      </c>
      <c r="D408" s="14"/>
      <c r="E408" s="14" t="s">
        <v>633</v>
      </c>
      <c r="F408" s="12">
        <v>4</v>
      </c>
      <c r="G408" s="14" t="s">
        <v>67</v>
      </c>
      <c r="H408" s="14" t="s">
        <v>357</v>
      </c>
      <c r="I408" s="14">
        <v>246</v>
      </c>
      <c r="J408" s="14">
        <v>6</v>
      </c>
      <c r="K408" s="12" t="s">
        <v>258</v>
      </c>
      <c r="L408" s="12">
        <v>2</v>
      </c>
      <c r="M408" s="55" t="s">
        <v>325</v>
      </c>
      <c r="N408" s="55" t="s">
        <v>1294</v>
      </c>
      <c r="O408" s="12">
        <v>50</v>
      </c>
      <c r="P408" s="12">
        <v>41</v>
      </c>
      <c r="Q408" s="14"/>
      <c r="R408" s="14"/>
      <c r="S408" s="14"/>
      <c r="T408" s="14"/>
      <c r="U408" s="14"/>
      <c r="V408" s="14" t="str">
        <f>VLOOKUP(C408,'[1]Khung chuong trinh tong'!$B$7:$T$298,19,0)</f>
        <v>ĐHKHTN</v>
      </c>
      <c r="W408" s="14"/>
    </row>
    <row r="409" spans="1:23" s="15" customFormat="1" ht="39.950000000000003" customHeight="1" x14ac:dyDescent="0.2">
      <c r="A409" s="12">
        <v>401</v>
      </c>
      <c r="B409" s="14" t="s">
        <v>68</v>
      </c>
      <c r="C409" s="14" t="s">
        <v>69</v>
      </c>
      <c r="D409" s="14"/>
      <c r="E409" s="14" t="s">
        <v>651</v>
      </c>
      <c r="F409" s="12">
        <v>4</v>
      </c>
      <c r="G409" s="14" t="s">
        <v>67</v>
      </c>
      <c r="H409" s="14" t="s">
        <v>393</v>
      </c>
      <c r="I409" s="14">
        <v>180</v>
      </c>
      <c r="J409" s="14">
        <v>5</v>
      </c>
      <c r="K409" s="12" t="s">
        <v>268</v>
      </c>
      <c r="L409" s="12">
        <v>5</v>
      </c>
      <c r="M409" s="55" t="s">
        <v>369</v>
      </c>
      <c r="N409" s="55" t="s">
        <v>1295</v>
      </c>
      <c r="O409" s="12">
        <v>50</v>
      </c>
      <c r="P409" s="12">
        <v>36</v>
      </c>
      <c r="Q409" s="14"/>
      <c r="R409" s="14"/>
      <c r="S409" s="14"/>
      <c r="T409" s="14"/>
      <c r="U409" s="14"/>
      <c r="V409" s="14" t="str">
        <f>VLOOKUP(C409,'[1]Khung chuong trinh tong'!$B$7:$T$298,19,0)</f>
        <v>ĐHKHTN</v>
      </c>
      <c r="W409" s="14"/>
    </row>
    <row r="410" spans="1:23" s="15" customFormat="1" ht="39.950000000000003" customHeight="1" x14ac:dyDescent="0.2">
      <c r="A410" s="12">
        <v>402</v>
      </c>
      <c r="B410" s="14" t="s">
        <v>68</v>
      </c>
      <c r="C410" s="14" t="s">
        <v>69</v>
      </c>
      <c r="D410" s="14"/>
      <c r="E410" s="14" t="s">
        <v>652</v>
      </c>
      <c r="F410" s="12">
        <v>4</v>
      </c>
      <c r="G410" s="14" t="s">
        <v>67</v>
      </c>
      <c r="H410" s="14" t="s">
        <v>400</v>
      </c>
      <c r="I410" s="14">
        <v>180</v>
      </c>
      <c r="J410" s="14">
        <v>5</v>
      </c>
      <c r="K410" s="12" t="s">
        <v>268</v>
      </c>
      <c r="L410" s="12">
        <v>5</v>
      </c>
      <c r="M410" s="55" t="s">
        <v>369</v>
      </c>
      <c r="N410" s="55" t="s">
        <v>1298</v>
      </c>
      <c r="O410" s="12">
        <v>50</v>
      </c>
      <c r="P410" s="12">
        <v>36</v>
      </c>
      <c r="Q410" s="14"/>
      <c r="R410" s="14"/>
      <c r="S410" s="14"/>
      <c r="T410" s="14"/>
      <c r="U410" s="14"/>
      <c r="V410" s="14" t="str">
        <f>VLOOKUP(C410,'[1]Khung chuong trinh tong'!$B$7:$T$298,19,0)</f>
        <v>ĐHKHTN</v>
      </c>
      <c r="W410" s="14"/>
    </row>
    <row r="411" spans="1:23" s="15" customFormat="1" ht="39.950000000000003" customHeight="1" x14ac:dyDescent="0.2">
      <c r="A411" s="12">
        <v>403</v>
      </c>
      <c r="B411" s="14" t="s">
        <v>68</v>
      </c>
      <c r="C411" s="14" t="s">
        <v>69</v>
      </c>
      <c r="D411" s="14"/>
      <c r="E411" s="14" t="s">
        <v>653</v>
      </c>
      <c r="F411" s="12">
        <v>4</v>
      </c>
      <c r="G411" s="14" t="s">
        <v>67</v>
      </c>
      <c r="H411" s="14" t="s">
        <v>355</v>
      </c>
      <c r="I411" s="14">
        <v>246</v>
      </c>
      <c r="J411" s="14">
        <v>6</v>
      </c>
      <c r="K411" s="12" t="s">
        <v>258</v>
      </c>
      <c r="L411" s="12">
        <v>6</v>
      </c>
      <c r="M411" s="55" t="s">
        <v>325</v>
      </c>
      <c r="N411" s="55" t="s">
        <v>1292</v>
      </c>
      <c r="O411" s="12">
        <v>50</v>
      </c>
      <c r="P411" s="12">
        <v>41</v>
      </c>
      <c r="Q411" s="14"/>
      <c r="R411" s="14"/>
      <c r="S411" s="14"/>
      <c r="T411" s="14"/>
      <c r="U411" s="14"/>
      <c r="V411" s="14" t="str">
        <f>VLOOKUP(C411,'[1]Khung chuong trinh tong'!$B$7:$T$298,19,0)</f>
        <v>ĐHKHTN</v>
      </c>
      <c r="W411" s="14"/>
    </row>
    <row r="412" spans="1:23" s="15" customFormat="1" ht="39.950000000000003" customHeight="1" x14ac:dyDescent="0.2">
      <c r="A412" s="12">
        <v>404</v>
      </c>
      <c r="B412" s="14" t="s">
        <v>68</v>
      </c>
      <c r="C412" s="14" t="s">
        <v>69</v>
      </c>
      <c r="D412" s="14"/>
      <c r="E412" s="14" t="s">
        <v>654</v>
      </c>
      <c r="F412" s="12">
        <v>4</v>
      </c>
      <c r="G412" s="14" t="s">
        <v>67</v>
      </c>
      <c r="H412" s="14" t="s">
        <v>359</v>
      </c>
      <c r="I412" s="14">
        <v>246</v>
      </c>
      <c r="J412" s="14">
        <v>6</v>
      </c>
      <c r="K412" s="12" t="s">
        <v>258</v>
      </c>
      <c r="L412" s="12">
        <v>6</v>
      </c>
      <c r="M412" s="55" t="s">
        <v>325</v>
      </c>
      <c r="N412" s="55" t="s">
        <v>1296</v>
      </c>
      <c r="O412" s="12">
        <v>50</v>
      </c>
      <c r="P412" s="12">
        <v>41</v>
      </c>
      <c r="Q412" s="14"/>
      <c r="R412" s="14"/>
      <c r="S412" s="14"/>
      <c r="T412" s="14"/>
      <c r="U412" s="14"/>
      <c r="V412" s="14" t="str">
        <f>VLOOKUP(C412,'[1]Khung chuong trinh tong'!$B$7:$T$298,19,0)</f>
        <v>ĐHKHTN</v>
      </c>
      <c r="W412" s="14"/>
    </row>
    <row r="413" spans="1:23" s="15" customFormat="1" ht="39.950000000000003" customHeight="1" x14ac:dyDescent="0.2">
      <c r="A413" s="12">
        <v>405</v>
      </c>
      <c r="B413" s="14" t="s">
        <v>68</v>
      </c>
      <c r="C413" s="14" t="s">
        <v>69</v>
      </c>
      <c r="D413" s="14"/>
      <c r="E413" s="14" t="s">
        <v>655</v>
      </c>
      <c r="F413" s="12">
        <v>4</v>
      </c>
      <c r="G413" s="14" t="s">
        <v>67</v>
      </c>
      <c r="H413" s="14" t="s">
        <v>402</v>
      </c>
      <c r="I413" s="14">
        <v>144</v>
      </c>
      <c r="J413" s="14">
        <v>4</v>
      </c>
      <c r="K413" s="12" t="s">
        <v>258</v>
      </c>
      <c r="L413" s="12">
        <v>6</v>
      </c>
      <c r="M413" s="55" t="s">
        <v>325</v>
      </c>
      <c r="N413" s="55" t="s">
        <v>1298</v>
      </c>
      <c r="O413" s="12">
        <v>50</v>
      </c>
      <c r="P413" s="12">
        <v>36</v>
      </c>
      <c r="Q413" s="14"/>
      <c r="R413" s="14"/>
      <c r="S413" s="14"/>
      <c r="T413" s="14"/>
      <c r="U413" s="14"/>
      <c r="V413" s="14" t="str">
        <f>VLOOKUP(C413,'[1]Khung chuong trinh tong'!$B$7:$T$298,19,0)</f>
        <v>ĐHKHTN</v>
      </c>
      <c r="W413" s="14"/>
    </row>
    <row r="414" spans="1:23" s="15" customFormat="1" ht="39.950000000000003" customHeight="1" x14ac:dyDescent="0.2">
      <c r="A414" s="12">
        <v>406</v>
      </c>
      <c r="B414" s="14" t="s">
        <v>68</v>
      </c>
      <c r="C414" s="14" t="s">
        <v>69</v>
      </c>
      <c r="D414" s="14"/>
      <c r="E414" s="14" t="s">
        <v>656</v>
      </c>
      <c r="F414" s="12">
        <v>4</v>
      </c>
      <c r="G414" s="14" t="s">
        <v>67</v>
      </c>
      <c r="H414" s="14" t="s">
        <v>403</v>
      </c>
      <c r="I414" s="14">
        <v>144</v>
      </c>
      <c r="J414" s="14">
        <v>4</v>
      </c>
      <c r="K414" s="12" t="s">
        <v>258</v>
      </c>
      <c r="L414" s="12">
        <v>6</v>
      </c>
      <c r="M414" s="55" t="s">
        <v>325</v>
      </c>
      <c r="N414" s="55" t="s">
        <v>1299</v>
      </c>
      <c r="O414" s="12">
        <v>50</v>
      </c>
      <c r="P414" s="12">
        <v>36</v>
      </c>
      <c r="Q414" s="14"/>
      <c r="R414" s="14"/>
      <c r="S414" s="14"/>
      <c r="T414" s="14"/>
      <c r="U414" s="14"/>
      <c r="V414" s="14" t="str">
        <f>VLOOKUP(C414,'[1]Khung chuong trinh tong'!$B$7:$T$298,19,0)</f>
        <v>ĐHKHTN</v>
      </c>
      <c r="W414" s="14"/>
    </row>
    <row r="415" spans="1:23" s="15" customFormat="1" ht="39.950000000000003" customHeight="1" x14ac:dyDescent="0.2">
      <c r="A415" s="12">
        <v>407</v>
      </c>
      <c r="B415" s="14" t="s">
        <v>68</v>
      </c>
      <c r="C415" s="14" t="s">
        <v>69</v>
      </c>
      <c r="D415" s="14"/>
      <c r="E415" s="14" t="s">
        <v>657</v>
      </c>
      <c r="F415" s="12">
        <v>4</v>
      </c>
      <c r="G415" s="14" t="s">
        <v>67</v>
      </c>
      <c r="H415" s="14" t="s">
        <v>375</v>
      </c>
      <c r="I415" s="14">
        <v>240</v>
      </c>
      <c r="J415" s="14">
        <v>6</v>
      </c>
      <c r="K415" s="12" t="s">
        <v>268</v>
      </c>
      <c r="L415" s="12">
        <v>6</v>
      </c>
      <c r="M415" s="55" t="s">
        <v>369</v>
      </c>
      <c r="N415" s="55" t="s">
        <v>1289</v>
      </c>
      <c r="O415" s="12">
        <v>50</v>
      </c>
      <c r="P415" s="12">
        <v>40</v>
      </c>
      <c r="Q415" s="14"/>
      <c r="R415" s="14"/>
      <c r="S415" s="14"/>
      <c r="T415" s="14"/>
      <c r="U415" s="14"/>
      <c r="V415" s="14" t="str">
        <f>VLOOKUP(C415,'[1]Khung chuong trinh tong'!$B$7:$T$298,19,0)</f>
        <v>ĐHKHTN</v>
      </c>
      <c r="W415" s="14"/>
    </row>
    <row r="416" spans="1:23" s="15" customFormat="1" ht="39.950000000000003" customHeight="1" x14ac:dyDescent="0.2">
      <c r="A416" s="12">
        <v>408</v>
      </c>
      <c r="B416" s="14" t="s">
        <v>68</v>
      </c>
      <c r="C416" s="14" t="s">
        <v>69</v>
      </c>
      <c r="D416" s="14"/>
      <c r="E416" s="14" t="s">
        <v>658</v>
      </c>
      <c r="F416" s="12">
        <v>4</v>
      </c>
      <c r="G416" s="14" t="s">
        <v>67</v>
      </c>
      <c r="H416" s="14" t="s">
        <v>384</v>
      </c>
      <c r="I416" s="14">
        <v>240</v>
      </c>
      <c r="J416" s="14">
        <v>6</v>
      </c>
      <c r="K416" s="12" t="s">
        <v>268</v>
      </c>
      <c r="L416" s="12">
        <v>6</v>
      </c>
      <c r="M416" s="55" t="s">
        <v>369</v>
      </c>
      <c r="N416" s="55" t="s">
        <v>1293</v>
      </c>
      <c r="O416" s="12">
        <v>50</v>
      </c>
      <c r="P416" s="12">
        <v>40</v>
      </c>
      <c r="Q416" s="14"/>
      <c r="R416" s="14"/>
      <c r="S416" s="14"/>
      <c r="T416" s="14"/>
      <c r="U416" s="14"/>
      <c r="V416" s="14" t="str">
        <f>VLOOKUP(C416,'[1]Khung chuong trinh tong'!$B$7:$T$298,19,0)</f>
        <v>ĐHKHTN</v>
      </c>
      <c r="W416" s="14"/>
    </row>
    <row r="417" spans="1:23" s="15" customFormat="1" ht="39.950000000000003" customHeight="1" x14ac:dyDescent="0.2">
      <c r="A417" s="12">
        <v>409</v>
      </c>
      <c r="B417" s="14" t="s">
        <v>68</v>
      </c>
      <c r="C417" s="14" t="s">
        <v>69</v>
      </c>
      <c r="D417" s="14"/>
      <c r="E417" s="14" t="s">
        <v>659</v>
      </c>
      <c r="F417" s="12">
        <v>4</v>
      </c>
      <c r="G417" s="14" t="s">
        <v>67</v>
      </c>
      <c r="H417" s="14" t="s">
        <v>404</v>
      </c>
      <c r="I417" s="14">
        <v>144</v>
      </c>
      <c r="J417" s="14">
        <v>4</v>
      </c>
      <c r="K417" s="12" t="s">
        <v>268</v>
      </c>
      <c r="L417" s="12">
        <v>6</v>
      </c>
      <c r="M417" s="55" t="s">
        <v>369</v>
      </c>
      <c r="N417" s="55" t="s">
        <v>1299</v>
      </c>
      <c r="O417" s="12">
        <v>50</v>
      </c>
      <c r="P417" s="12">
        <v>36</v>
      </c>
      <c r="Q417" s="14"/>
      <c r="R417" s="14"/>
      <c r="S417" s="14"/>
      <c r="T417" s="14"/>
      <c r="U417" s="14"/>
      <c r="V417" s="14" t="str">
        <f>VLOOKUP(C417,'[1]Khung chuong trinh tong'!$B$7:$T$298,19,0)</f>
        <v>ĐHKHTN</v>
      </c>
      <c r="W417" s="14"/>
    </row>
    <row r="418" spans="1:23" s="15" customFormat="1" ht="39.950000000000003" customHeight="1" x14ac:dyDescent="0.2">
      <c r="A418" s="12">
        <v>410</v>
      </c>
      <c r="B418" s="14" t="s">
        <v>68</v>
      </c>
      <c r="C418" s="14" t="s">
        <v>69</v>
      </c>
      <c r="D418" s="14"/>
      <c r="E418" s="14" t="s">
        <v>634</v>
      </c>
      <c r="F418" s="12">
        <v>4</v>
      </c>
      <c r="G418" s="14" t="s">
        <v>67</v>
      </c>
      <c r="H418" s="14" t="s">
        <v>360</v>
      </c>
      <c r="I418" s="14">
        <v>246</v>
      </c>
      <c r="J418" s="14">
        <v>6</v>
      </c>
      <c r="K418" s="12" t="s">
        <v>258</v>
      </c>
      <c r="L418" s="12">
        <v>2</v>
      </c>
      <c r="M418" s="55" t="s">
        <v>325</v>
      </c>
      <c r="N418" s="55" t="s">
        <v>1297</v>
      </c>
      <c r="O418" s="12">
        <v>50</v>
      </c>
      <c r="P418" s="12">
        <v>41</v>
      </c>
      <c r="Q418" s="14"/>
      <c r="R418" s="14"/>
      <c r="S418" s="14"/>
      <c r="T418" s="14"/>
      <c r="U418" s="14"/>
      <c r="V418" s="14" t="str">
        <f>VLOOKUP(C418,'[1]Khung chuong trinh tong'!$B$7:$T$298,19,0)</f>
        <v>ĐHKHTN</v>
      </c>
      <c r="W418" s="14"/>
    </row>
    <row r="419" spans="1:23" s="15" customFormat="1" ht="39.950000000000003" customHeight="1" x14ac:dyDescent="0.2">
      <c r="A419" s="12">
        <v>411</v>
      </c>
      <c r="B419" s="14" t="s">
        <v>68</v>
      </c>
      <c r="C419" s="14" t="s">
        <v>69</v>
      </c>
      <c r="D419" s="14"/>
      <c r="E419" s="14" t="s">
        <v>635</v>
      </c>
      <c r="F419" s="12">
        <v>4</v>
      </c>
      <c r="G419" s="14" t="s">
        <v>67</v>
      </c>
      <c r="H419" s="14" t="s">
        <v>381</v>
      </c>
      <c r="I419" s="14">
        <v>240</v>
      </c>
      <c r="J419" s="14">
        <v>6</v>
      </c>
      <c r="K419" s="12" t="s">
        <v>268</v>
      </c>
      <c r="L419" s="12">
        <v>2</v>
      </c>
      <c r="M419" s="55" t="s">
        <v>369</v>
      </c>
      <c r="N419" s="55" t="s">
        <v>1290</v>
      </c>
      <c r="O419" s="12">
        <v>50</v>
      </c>
      <c r="P419" s="12">
        <v>40</v>
      </c>
      <c r="Q419" s="14"/>
      <c r="R419" s="14"/>
      <c r="S419" s="14"/>
      <c r="T419" s="14"/>
      <c r="U419" s="14"/>
      <c r="V419" s="14" t="str">
        <f>VLOOKUP(C419,'[1]Khung chuong trinh tong'!$B$7:$T$298,19,0)</f>
        <v>ĐHKHTN</v>
      </c>
      <c r="W419" s="14"/>
    </row>
    <row r="420" spans="1:23" s="15" customFormat="1" ht="39.950000000000003" customHeight="1" x14ac:dyDescent="0.2">
      <c r="A420" s="12">
        <v>412</v>
      </c>
      <c r="B420" s="14" t="s">
        <v>68</v>
      </c>
      <c r="C420" s="14" t="s">
        <v>69</v>
      </c>
      <c r="D420" s="14"/>
      <c r="E420" s="14" t="s">
        <v>636</v>
      </c>
      <c r="F420" s="12">
        <v>4</v>
      </c>
      <c r="G420" s="14" t="s">
        <v>67</v>
      </c>
      <c r="H420" s="14" t="s">
        <v>394</v>
      </c>
      <c r="I420" s="14">
        <v>180</v>
      </c>
      <c r="J420" s="14">
        <v>5</v>
      </c>
      <c r="K420" s="12" t="s">
        <v>268</v>
      </c>
      <c r="L420" s="12">
        <v>2</v>
      </c>
      <c r="M420" s="55" t="s">
        <v>369</v>
      </c>
      <c r="N420" s="55" t="s">
        <v>1296</v>
      </c>
      <c r="O420" s="12">
        <v>50</v>
      </c>
      <c r="P420" s="12">
        <v>36</v>
      </c>
      <c r="Q420" s="14"/>
      <c r="R420" s="14"/>
      <c r="S420" s="14"/>
      <c r="T420" s="14"/>
      <c r="U420" s="14"/>
      <c r="V420" s="14" t="str">
        <f>VLOOKUP(C420,'[1]Khung chuong trinh tong'!$B$7:$T$298,19,0)</f>
        <v>ĐHKHTN</v>
      </c>
      <c r="W420" s="14"/>
    </row>
    <row r="421" spans="1:23" s="15" customFormat="1" ht="39.950000000000003" customHeight="1" x14ac:dyDescent="0.2">
      <c r="A421" s="12">
        <v>413</v>
      </c>
      <c r="B421" s="30" t="s">
        <v>68</v>
      </c>
      <c r="C421" s="30" t="s">
        <v>69</v>
      </c>
      <c r="D421" s="14"/>
      <c r="E421" s="14" t="s">
        <v>637</v>
      </c>
      <c r="F421" s="31">
        <v>4</v>
      </c>
      <c r="G421" s="14" t="s">
        <v>67</v>
      </c>
      <c r="H421" s="14" t="s">
        <v>370</v>
      </c>
      <c r="I421" s="14">
        <v>246</v>
      </c>
      <c r="J421" s="14">
        <v>3</v>
      </c>
      <c r="K421" s="12" t="s">
        <v>258</v>
      </c>
      <c r="L421" s="12">
        <v>3</v>
      </c>
      <c r="M421" s="55" t="s">
        <v>325</v>
      </c>
      <c r="N421" s="55" t="s">
        <v>348</v>
      </c>
      <c r="O421" s="12">
        <v>100</v>
      </c>
      <c r="P421" s="12">
        <v>80</v>
      </c>
      <c r="Q421" s="14"/>
      <c r="R421" s="14"/>
      <c r="S421" s="14"/>
      <c r="T421" s="14"/>
      <c r="U421" s="14"/>
      <c r="V421" s="14" t="str">
        <f>VLOOKUP(C421,'[1]Khung chuong trinh tong'!$B$7:$T$298,19,0)</f>
        <v>ĐHKHTN</v>
      </c>
      <c r="W421" s="14"/>
    </row>
    <row r="422" spans="1:23" s="15" customFormat="1" ht="39.950000000000003" customHeight="1" x14ac:dyDescent="0.2">
      <c r="A422" s="12">
        <v>414</v>
      </c>
      <c r="B422" s="14" t="s">
        <v>68</v>
      </c>
      <c r="C422" s="14" t="s">
        <v>69</v>
      </c>
      <c r="D422" s="14"/>
      <c r="E422" s="14" t="s">
        <v>638</v>
      </c>
      <c r="F422" s="12">
        <v>4</v>
      </c>
      <c r="G422" s="14" t="s">
        <v>67</v>
      </c>
      <c r="H422" s="14" t="s">
        <v>356</v>
      </c>
      <c r="I422" s="14">
        <v>246</v>
      </c>
      <c r="J422" s="14">
        <v>6</v>
      </c>
      <c r="K422" s="12" t="s">
        <v>258</v>
      </c>
      <c r="L422" s="12">
        <v>3</v>
      </c>
      <c r="M422" s="55" t="s">
        <v>325</v>
      </c>
      <c r="N422" s="55" t="s">
        <v>1293</v>
      </c>
      <c r="O422" s="12">
        <v>50</v>
      </c>
      <c r="P422" s="12">
        <v>41</v>
      </c>
      <c r="Q422" s="14"/>
      <c r="R422" s="14"/>
      <c r="S422" s="14"/>
      <c r="T422" s="14"/>
      <c r="U422" s="14"/>
      <c r="V422" s="14" t="str">
        <f>VLOOKUP(C422,'[1]Khung chuong trinh tong'!$B$7:$T$298,19,0)</f>
        <v>ĐHKHTN</v>
      </c>
      <c r="W422" s="14"/>
    </row>
    <row r="423" spans="1:23" s="15" customFormat="1" ht="39.950000000000003" customHeight="1" x14ac:dyDescent="0.2">
      <c r="A423" s="12">
        <v>415</v>
      </c>
      <c r="B423" s="14" t="s">
        <v>68</v>
      </c>
      <c r="C423" s="14" t="s">
        <v>69</v>
      </c>
      <c r="D423" s="14"/>
      <c r="E423" s="14" t="s">
        <v>639</v>
      </c>
      <c r="F423" s="12">
        <v>4</v>
      </c>
      <c r="G423" s="14" t="s">
        <v>67</v>
      </c>
      <c r="H423" s="14" t="s">
        <v>712</v>
      </c>
      <c r="I423" s="14">
        <v>144</v>
      </c>
      <c r="J423" s="14">
        <v>4</v>
      </c>
      <c r="K423" s="12" t="s">
        <v>258</v>
      </c>
      <c r="L423" s="12">
        <v>3</v>
      </c>
      <c r="M423" s="55" t="s">
        <v>325</v>
      </c>
      <c r="N423" s="55" t="s">
        <v>1289</v>
      </c>
      <c r="O423" s="12">
        <v>50</v>
      </c>
      <c r="P423" s="12">
        <v>36</v>
      </c>
      <c r="Q423" s="14"/>
      <c r="R423" s="14"/>
      <c r="S423" s="14"/>
      <c r="T423" s="14"/>
      <c r="U423" s="14"/>
      <c r="V423" s="14" t="str">
        <f>VLOOKUP(C423,'[1]Khung chuong trinh tong'!$B$7:$T$298,19,0)</f>
        <v>ĐHKHTN</v>
      </c>
      <c r="W423" s="14"/>
    </row>
    <row r="424" spans="1:23" s="15" customFormat="1" ht="39.950000000000003" customHeight="1" x14ac:dyDescent="0.2">
      <c r="A424" s="12">
        <v>416</v>
      </c>
      <c r="B424" s="14" t="s">
        <v>68</v>
      </c>
      <c r="C424" s="14" t="s">
        <v>69</v>
      </c>
      <c r="D424" s="14"/>
      <c r="E424" s="14" t="s">
        <v>640</v>
      </c>
      <c r="F424" s="12">
        <v>4</v>
      </c>
      <c r="G424" s="14" t="s">
        <v>67</v>
      </c>
      <c r="H424" s="14" t="s">
        <v>374</v>
      </c>
      <c r="I424" s="14">
        <v>240</v>
      </c>
      <c r="J424" s="14">
        <v>6</v>
      </c>
      <c r="K424" s="12" t="s">
        <v>268</v>
      </c>
      <c r="L424" s="12">
        <v>3</v>
      </c>
      <c r="M424" s="55" t="s">
        <v>369</v>
      </c>
      <c r="N424" s="55" t="s">
        <v>1288</v>
      </c>
      <c r="O424" s="12">
        <v>50</v>
      </c>
      <c r="P424" s="12">
        <v>40</v>
      </c>
      <c r="Q424" s="14"/>
      <c r="R424" s="14"/>
      <c r="S424" s="14"/>
      <c r="T424" s="14"/>
      <c r="U424" s="14"/>
      <c r="V424" s="14" t="str">
        <f>VLOOKUP(C424,'[1]Khung chuong trinh tong'!$B$7:$T$298,19,0)</f>
        <v>ĐHKHTN</v>
      </c>
      <c r="W424" s="14"/>
    </row>
    <row r="425" spans="1:23" s="15" customFormat="1" ht="39.950000000000003" customHeight="1" x14ac:dyDescent="0.2">
      <c r="A425" s="12">
        <v>417</v>
      </c>
      <c r="B425" s="30" t="s">
        <v>137</v>
      </c>
      <c r="C425" s="30" t="s">
        <v>138</v>
      </c>
      <c r="D425" s="30" t="s">
        <v>164</v>
      </c>
      <c r="E425" s="30" t="s">
        <v>660</v>
      </c>
      <c r="F425" s="12">
        <v>3</v>
      </c>
      <c r="G425" s="14" t="s">
        <v>37</v>
      </c>
      <c r="H425" s="14" t="s">
        <v>374</v>
      </c>
      <c r="I425" s="14">
        <v>87</v>
      </c>
      <c r="J425" s="14">
        <v>2</v>
      </c>
      <c r="K425" s="12" t="s">
        <v>268</v>
      </c>
      <c r="L425" s="12">
        <v>2</v>
      </c>
      <c r="M425" s="55" t="s">
        <v>274</v>
      </c>
      <c r="N425" s="55" t="s">
        <v>377</v>
      </c>
      <c r="O425" s="12">
        <v>50</v>
      </c>
      <c r="P425" s="12">
        <v>43</v>
      </c>
      <c r="Q425" s="14"/>
      <c r="R425" s="14" t="s">
        <v>740</v>
      </c>
      <c r="S425" s="51" t="s">
        <v>718</v>
      </c>
      <c r="T425" s="14" t="s">
        <v>741</v>
      </c>
      <c r="U425" s="14" t="s">
        <v>742</v>
      </c>
      <c r="V425" s="14" t="str">
        <f>VLOOKUP(C425,'[1]Khung chuong trinh tong'!$B$7:$T$298,19,0)</f>
        <v>Khoa KT&amp;KDQT</v>
      </c>
      <c r="W425" s="14"/>
    </row>
    <row r="426" spans="1:23" s="15" customFormat="1" ht="39.950000000000003" customHeight="1" x14ac:dyDescent="0.2">
      <c r="A426" s="12">
        <v>418</v>
      </c>
      <c r="B426" s="30" t="s">
        <v>137</v>
      </c>
      <c r="C426" s="30" t="s">
        <v>138</v>
      </c>
      <c r="D426" s="30" t="s">
        <v>91</v>
      </c>
      <c r="E426" s="30" t="s">
        <v>661</v>
      </c>
      <c r="F426" s="31">
        <v>3</v>
      </c>
      <c r="G426" s="14" t="s">
        <v>29</v>
      </c>
      <c r="H426" s="14" t="s">
        <v>136</v>
      </c>
      <c r="I426" s="14">
        <v>90</v>
      </c>
      <c r="J426" s="14">
        <v>1</v>
      </c>
      <c r="K426" s="12" t="s">
        <v>268</v>
      </c>
      <c r="L426" s="12">
        <v>3</v>
      </c>
      <c r="M426" s="55" t="s">
        <v>275</v>
      </c>
      <c r="N426" s="55" t="s">
        <v>263</v>
      </c>
      <c r="O426" s="12">
        <v>85</v>
      </c>
      <c r="P426" s="12">
        <v>20</v>
      </c>
      <c r="Q426" s="14"/>
      <c r="R426" s="14" t="s">
        <v>740</v>
      </c>
      <c r="S426" s="51" t="s">
        <v>718</v>
      </c>
      <c r="T426" s="14" t="s">
        <v>741</v>
      </c>
      <c r="U426" s="14" t="s">
        <v>742</v>
      </c>
      <c r="V426" s="14" t="str">
        <f>VLOOKUP(C426,'[1]Khung chuong trinh tong'!$B$7:$T$298,19,0)</f>
        <v>Khoa KT&amp;KDQT</v>
      </c>
      <c r="W426" s="14"/>
    </row>
    <row r="427" spans="1:23" s="15" customFormat="1" ht="39.950000000000003" customHeight="1" x14ac:dyDescent="0.2">
      <c r="A427" s="12">
        <v>419</v>
      </c>
      <c r="B427" s="30" t="s">
        <v>137</v>
      </c>
      <c r="C427" s="30" t="s">
        <v>138</v>
      </c>
      <c r="D427" s="30" t="s">
        <v>164</v>
      </c>
      <c r="E427" s="30" t="s">
        <v>662</v>
      </c>
      <c r="F427" s="12">
        <v>3</v>
      </c>
      <c r="G427" s="14" t="s">
        <v>37</v>
      </c>
      <c r="H427" s="14" t="s">
        <v>375</v>
      </c>
      <c r="I427" s="14">
        <v>87</v>
      </c>
      <c r="J427" s="14">
        <v>2</v>
      </c>
      <c r="K427" s="12" t="s">
        <v>268</v>
      </c>
      <c r="L427" s="12">
        <v>6</v>
      </c>
      <c r="M427" s="55" t="s">
        <v>274</v>
      </c>
      <c r="N427" s="55" t="s">
        <v>380</v>
      </c>
      <c r="O427" s="12">
        <v>50</v>
      </c>
      <c r="P427" s="12">
        <v>44</v>
      </c>
      <c r="Q427" s="14"/>
      <c r="R427" s="14" t="s">
        <v>740</v>
      </c>
      <c r="S427" s="51" t="s">
        <v>718</v>
      </c>
      <c r="T427" s="14" t="s">
        <v>741</v>
      </c>
      <c r="U427" s="14" t="s">
        <v>742</v>
      </c>
      <c r="V427" s="14" t="str">
        <f>VLOOKUP(C427,'[1]Khung chuong trinh tong'!$B$7:$T$298,19,0)</f>
        <v>Khoa KT&amp;KDQT</v>
      </c>
      <c r="W427" s="14"/>
    </row>
    <row r="428" spans="1:23" s="15" customFormat="1" ht="39.950000000000003" customHeight="1" x14ac:dyDescent="0.2">
      <c r="A428" s="12">
        <v>420</v>
      </c>
      <c r="B428" s="14" t="s">
        <v>683</v>
      </c>
      <c r="C428" s="14" t="s">
        <v>406</v>
      </c>
      <c r="D428" s="14"/>
      <c r="E428" s="14" t="s">
        <v>406</v>
      </c>
      <c r="F428" s="12">
        <v>3</v>
      </c>
      <c r="G428" s="14" t="s">
        <v>29</v>
      </c>
      <c r="H428" s="14" t="s">
        <v>349</v>
      </c>
      <c r="I428" s="14">
        <v>72</v>
      </c>
      <c r="J428" s="14">
        <v>1</v>
      </c>
      <c r="K428" s="12" t="s">
        <v>268</v>
      </c>
      <c r="L428" s="12">
        <v>6</v>
      </c>
      <c r="M428" s="55" t="s">
        <v>275</v>
      </c>
      <c r="N428" s="55" t="s">
        <v>347</v>
      </c>
      <c r="O428" s="12">
        <v>85</v>
      </c>
      <c r="P428" s="12">
        <v>20</v>
      </c>
      <c r="Q428" s="14"/>
      <c r="R428" s="14" t="s">
        <v>708</v>
      </c>
      <c r="S428" s="14" t="s">
        <v>686</v>
      </c>
      <c r="T428" s="14" t="s">
        <v>709</v>
      </c>
      <c r="U428" s="14" t="s">
        <v>710</v>
      </c>
      <c r="V428" s="14" t="str">
        <f>VLOOKUP(C428,'[1]Khung chuong trinh tong'!$B$7:$T$298,19,0)</f>
        <v>Khoa KTCT</v>
      </c>
      <c r="W428" s="14"/>
    </row>
    <row r="429" spans="1:23" s="15" customFormat="1" ht="39.950000000000003" customHeight="1" x14ac:dyDescent="0.2">
      <c r="A429" s="12">
        <v>421</v>
      </c>
      <c r="B429" s="30" t="s">
        <v>98</v>
      </c>
      <c r="C429" s="30" t="s">
        <v>99</v>
      </c>
      <c r="D429" s="30" t="s">
        <v>53</v>
      </c>
      <c r="E429" s="30" t="s">
        <v>663</v>
      </c>
      <c r="F429" s="31">
        <v>2</v>
      </c>
      <c r="G429" s="14" t="s">
        <v>55</v>
      </c>
      <c r="H429" s="14" t="s">
        <v>349</v>
      </c>
      <c r="I429" s="14">
        <v>174</v>
      </c>
      <c r="J429" s="14">
        <v>2</v>
      </c>
      <c r="K429" s="12" t="s">
        <v>258</v>
      </c>
      <c r="L429" s="12">
        <v>2</v>
      </c>
      <c r="M429" s="55" t="s">
        <v>338</v>
      </c>
      <c r="N429" s="55" t="s">
        <v>348</v>
      </c>
      <c r="O429" s="12">
        <v>100</v>
      </c>
      <c r="P429" s="12">
        <v>80</v>
      </c>
      <c r="Q429" s="14"/>
      <c r="R429" s="14"/>
      <c r="S429" s="14"/>
      <c r="T429" s="14"/>
      <c r="U429" s="14"/>
      <c r="V429" s="14" t="str">
        <f>VLOOKUP(C429,'[1]Khung chuong trinh tong'!$B$7:$T$298,19,0)</f>
        <v>ĐHKHXH&amp;NV</v>
      </c>
      <c r="W429" s="14"/>
    </row>
    <row r="430" spans="1:23" s="15" customFormat="1" ht="39.950000000000003" customHeight="1" x14ac:dyDescent="0.2">
      <c r="A430" s="12">
        <v>422</v>
      </c>
      <c r="B430" s="30" t="s">
        <v>98</v>
      </c>
      <c r="C430" s="30" t="s">
        <v>99</v>
      </c>
      <c r="D430" s="30" t="s">
        <v>53</v>
      </c>
      <c r="E430" s="30" t="s">
        <v>664</v>
      </c>
      <c r="F430" s="31">
        <v>2</v>
      </c>
      <c r="G430" s="14" t="s">
        <v>55</v>
      </c>
      <c r="H430" s="14" t="s">
        <v>349</v>
      </c>
      <c r="I430" s="14">
        <v>174</v>
      </c>
      <c r="J430" s="14">
        <v>2</v>
      </c>
      <c r="K430" s="12" t="s">
        <v>258</v>
      </c>
      <c r="L430" s="12">
        <v>2</v>
      </c>
      <c r="M430" s="55" t="s">
        <v>326</v>
      </c>
      <c r="N430" s="55" t="s">
        <v>285</v>
      </c>
      <c r="O430" s="12">
        <v>100</v>
      </c>
      <c r="P430" s="12">
        <v>80</v>
      </c>
      <c r="Q430" s="14"/>
      <c r="R430" s="14"/>
      <c r="S430" s="14"/>
      <c r="T430" s="14"/>
      <c r="U430" s="14"/>
      <c r="V430" s="14" t="str">
        <f>VLOOKUP(C430,'[1]Khung chuong trinh tong'!$B$7:$T$298,19,0)</f>
        <v>ĐHKHXH&amp;NV</v>
      </c>
      <c r="W430" s="14"/>
    </row>
    <row r="431" spans="1:23" s="15" customFormat="1" ht="39.950000000000003" customHeight="1" x14ac:dyDescent="0.2">
      <c r="A431" s="12">
        <v>423</v>
      </c>
      <c r="B431" s="30" t="s">
        <v>98</v>
      </c>
      <c r="C431" s="30" t="s">
        <v>99</v>
      </c>
      <c r="D431" s="30" t="s">
        <v>53</v>
      </c>
      <c r="E431" s="30" t="s">
        <v>665</v>
      </c>
      <c r="F431" s="12">
        <v>2</v>
      </c>
      <c r="G431" s="14" t="s">
        <v>37</v>
      </c>
      <c r="H431" s="14" t="s">
        <v>242</v>
      </c>
      <c r="I431" s="14">
        <v>26</v>
      </c>
      <c r="J431" s="14">
        <v>1</v>
      </c>
      <c r="K431" s="12" t="s">
        <v>258</v>
      </c>
      <c r="L431" s="12">
        <v>4</v>
      </c>
      <c r="M431" s="55" t="s">
        <v>338</v>
      </c>
      <c r="N431" s="55" t="s">
        <v>376</v>
      </c>
      <c r="O431" s="12">
        <v>40</v>
      </c>
      <c r="P431" s="12">
        <v>26</v>
      </c>
      <c r="Q431" s="14"/>
      <c r="R431" s="14"/>
      <c r="S431" s="14"/>
      <c r="T431" s="14"/>
      <c r="U431" s="14"/>
      <c r="V431" s="14" t="str">
        <f>VLOOKUP(C431,'[1]Khung chuong trinh tong'!$B$7:$T$298,19,0)</f>
        <v>ĐHKHXH&amp;NV</v>
      </c>
      <c r="W431" s="14"/>
    </row>
    <row r="432" spans="1:23" s="15" customFormat="1" ht="39.950000000000003" customHeight="1" x14ac:dyDescent="0.2">
      <c r="A432" s="12">
        <v>424</v>
      </c>
      <c r="B432" s="30" t="s">
        <v>98</v>
      </c>
      <c r="C432" s="30" t="s">
        <v>99</v>
      </c>
      <c r="D432" s="30" t="s">
        <v>53</v>
      </c>
      <c r="E432" s="30" t="s">
        <v>666</v>
      </c>
      <c r="F432" s="12">
        <v>2</v>
      </c>
      <c r="G432" s="14" t="s">
        <v>37</v>
      </c>
      <c r="H432" s="14" t="s">
        <v>183</v>
      </c>
      <c r="I432" s="14">
        <v>48</v>
      </c>
      <c r="J432" s="14">
        <v>1</v>
      </c>
      <c r="K432" s="12" t="s">
        <v>258</v>
      </c>
      <c r="L432" s="12">
        <v>4</v>
      </c>
      <c r="M432" s="55" t="s">
        <v>326</v>
      </c>
      <c r="N432" s="55" t="s">
        <v>380</v>
      </c>
      <c r="O432" s="12">
        <v>50</v>
      </c>
      <c r="P432" s="12">
        <v>48</v>
      </c>
      <c r="Q432" s="14"/>
      <c r="R432" s="14"/>
      <c r="S432" s="14"/>
      <c r="T432" s="14"/>
      <c r="U432" s="14"/>
      <c r="V432" s="14" t="str">
        <f>VLOOKUP(C432,'[1]Khung chuong trinh tong'!$B$7:$T$298,19,0)</f>
        <v>ĐHKHXH&amp;NV</v>
      </c>
      <c r="W432" s="14"/>
    </row>
    <row r="433" spans="1:23" s="15" customFormat="1" ht="39.950000000000003" customHeight="1" x14ac:dyDescent="0.2">
      <c r="A433" s="12">
        <v>425</v>
      </c>
      <c r="B433" s="30" t="s">
        <v>98</v>
      </c>
      <c r="C433" s="30" t="s">
        <v>99</v>
      </c>
      <c r="D433" s="30" t="s">
        <v>53</v>
      </c>
      <c r="E433" s="30" t="s">
        <v>667</v>
      </c>
      <c r="F433" s="31">
        <v>2</v>
      </c>
      <c r="G433" s="14" t="s">
        <v>37</v>
      </c>
      <c r="H433" s="14" t="s">
        <v>374</v>
      </c>
      <c r="I433" s="14">
        <v>87</v>
      </c>
      <c r="J433" s="14">
        <v>2</v>
      </c>
      <c r="K433" s="12" t="s">
        <v>268</v>
      </c>
      <c r="L433" s="12">
        <v>4</v>
      </c>
      <c r="M433" s="55" t="s">
        <v>340</v>
      </c>
      <c r="N433" s="55" t="s">
        <v>377</v>
      </c>
      <c r="O433" s="12">
        <v>50</v>
      </c>
      <c r="P433" s="12">
        <v>43</v>
      </c>
      <c r="Q433" s="14"/>
      <c r="R433" s="14"/>
      <c r="S433" s="14"/>
      <c r="T433" s="14"/>
      <c r="U433" s="14"/>
      <c r="V433" s="14" t="str">
        <f>VLOOKUP(C433,'[1]Khung chuong trinh tong'!$B$7:$T$298,19,0)</f>
        <v>ĐHKHXH&amp;NV</v>
      </c>
      <c r="W433" s="14"/>
    </row>
    <row r="434" spans="1:23" s="15" customFormat="1" ht="39.950000000000003" customHeight="1" x14ac:dyDescent="0.2">
      <c r="A434" s="12">
        <v>426</v>
      </c>
      <c r="B434" s="30" t="s">
        <v>98</v>
      </c>
      <c r="C434" s="30" t="s">
        <v>99</v>
      </c>
      <c r="D434" s="30" t="s">
        <v>53</v>
      </c>
      <c r="E434" s="30" t="s">
        <v>668</v>
      </c>
      <c r="F434" s="31">
        <v>2</v>
      </c>
      <c r="G434" s="14" t="s">
        <v>37</v>
      </c>
      <c r="H434" s="14" t="s">
        <v>375</v>
      </c>
      <c r="I434" s="14">
        <v>87</v>
      </c>
      <c r="J434" s="14">
        <v>2</v>
      </c>
      <c r="K434" s="12" t="s">
        <v>268</v>
      </c>
      <c r="L434" s="12">
        <v>4</v>
      </c>
      <c r="M434" s="55" t="s">
        <v>350</v>
      </c>
      <c r="N434" s="55" t="s">
        <v>380</v>
      </c>
      <c r="O434" s="12">
        <v>50</v>
      </c>
      <c r="P434" s="12">
        <v>44</v>
      </c>
      <c r="Q434" s="14"/>
      <c r="R434" s="14"/>
      <c r="S434" s="14"/>
      <c r="T434" s="14"/>
      <c r="U434" s="14"/>
      <c r="V434" s="14" t="str">
        <f>VLOOKUP(C434,'[1]Khung chuong trinh tong'!$B$7:$T$298,19,0)</f>
        <v>ĐHKHXH&amp;NV</v>
      </c>
      <c r="W434" s="14"/>
    </row>
    <row r="435" spans="1:23" s="15" customFormat="1" ht="39.950000000000003" customHeight="1" x14ac:dyDescent="0.2">
      <c r="A435" s="12">
        <v>427</v>
      </c>
      <c r="B435" s="30" t="s">
        <v>98</v>
      </c>
      <c r="C435" s="30" t="s">
        <v>99</v>
      </c>
      <c r="D435" s="30" t="s">
        <v>53</v>
      </c>
      <c r="E435" s="30" t="s">
        <v>669</v>
      </c>
      <c r="F435" s="12">
        <v>2</v>
      </c>
      <c r="G435" s="14" t="s">
        <v>55</v>
      </c>
      <c r="H435" s="14" t="s">
        <v>75</v>
      </c>
      <c r="I435" s="14">
        <v>183</v>
      </c>
      <c r="J435" s="14">
        <v>2</v>
      </c>
      <c r="K435" s="12" t="s">
        <v>268</v>
      </c>
      <c r="L435" s="12">
        <v>6</v>
      </c>
      <c r="M435" s="55" t="s">
        <v>340</v>
      </c>
      <c r="N435" s="55" t="s">
        <v>285</v>
      </c>
      <c r="O435" s="12">
        <v>100</v>
      </c>
      <c r="P435" s="12">
        <v>80</v>
      </c>
      <c r="Q435" s="14"/>
      <c r="R435" s="14"/>
      <c r="S435" s="14"/>
      <c r="T435" s="14"/>
      <c r="U435" s="14"/>
      <c r="V435" s="14" t="str">
        <f>VLOOKUP(C435,'[1]Khung chuong trinh tong'!$B$7:$T$298,19,0)</f>
        <v>ĐHKHXH&amp;NV</v>
      </c>
      <c r="W435" s="14"/>
    </row>
    <row r="436" spans="1:23" s="15" customFormat="1" ht="39.950000000000003" customHeight="1" x14ac:dyDescent="0.2">
      <c r="A436" s="12">
        <v>428</v>
      </c>
      <c r="B436" s="30" t="s">
        <v>98</v>
      </c>
      <c r="C436" s="30" t="s">
        <v>99</v>
      </c>
      <c r="D436" s="30" t="s">
        <v>53</v>
      </c>
      <c r="E436" s="30" t="s">
        <v>670</v>
      </c>
      <c r="F436" s="12">
        <v>2</v>
      </c>
      <c r="G436" s="14" t="s">
        <v>55</v>
      </c>
      <c r="H436" s="14" t="s">
        <v>75</v>
      </c>
      <c r="I436" s="14">
        <v>183</v>
      </c>
      <c r="J436" s="14">
        <v>2</v>
      </c>
      <c r="K436" s="12" t="s">
        <v>268</v>
      </c>
      <c r="L436" s="12">
        <v>6</v>
      </c>
      <c r="M436" s="55" t="s">
        <v>350</v>
      </c>
      <c r="N436" s="55" t="s">
        <v>285</v>
      </c>
      <c r="O436" s="12">
        <v>100</v>
      </c>
      <c r="P436" s="12">
        <v>80</v>
      </c>
      <c r="Q436" s="14"/>
      <c r="R436" s="14"/>
      <c r="S436" s="14"/>
      <c r="T436" s="14"/>
      <c r="U436" s="14"/>
      <c r="V436" s="14" t="str">
        <f>VLOOKUP(C436,'[1]Khung chuong trinh tong'!$B$7:$T$298,19,0)</f>
        <v>ĐHKHXH&amp;NV</v>
      </c>
      <c r="W436" s="14"/>
    </row>
    <row r="437" spans="1:23" s="15" customFormat="1" ht="39.950000000000003" customHeight="1" x14ac:dyDescent="0.2">
      <c r="A437" s="12">
        <v>429</v>
      </c>
      <c r="B437" s="30" t="s">
        <v>214</v>
      </c>
      <c r="C437" s="30" t="s">
        <v>215</v>
      </c>
      <c r="D437" s="14"/>
      <c r="E437" s="30" t="s">
        <v>671</v>
      </c>
      <c r="F437" s="12">
        <v>3</v>
      </c>
      <c r="G437" s="14" t="s">
        <v>55</v>
      </c>
      <c r="H437" s="14" t="s">
        <v>395</v>
      </c>
      <c r="I437" s="14">
        <v>156</v>
      </c>
      <c r="J437" s="14">
        <v>4</v>
      </c>
      <c r="K437" s="12" t="s">
        <v>268</v>
      </c>
      <c r="L437" s="12">
        <v>3</v>
      </c>
      <c r="M437" s="55" t="s">
        <v>274</v>
      </c>
      <c r="N437" s="55" t="s">
        <v>399</v>
      </c>
      <c r="O437" s="12">
        <v>50</v>
      </c>
      <c r="P437" s="12">
        <v>36</v>
      </c>
      <c r="Q437" s="14"/>
      <c r="R437" s="14" t="s">
        <v>1196</v>
      </c>
      <c r="S437" s="14" t="s">
        <v>1102</v>
      </c>
      <c r="T437" s="14" t="s">
        <v>1197</v>
      </c>
      <c r="U437" s="14" t="s">
        <v>1198</v>
      </c>
      <c r="V437" s="14" t="str">
        <f>VLOOKUP(C437,'[1]Khung chuong trinh tong'!$B$7:$T$298,19,0)</f>
        <v>Viện QTKD</v>
      </c>
      <c r="W437" s="14"/>
    </row>
    <row r="438" spans="1:23" s="15" customFormat="1" ht="39.950000000000003" customHeight="1" x14ac:dyDescent="0.2">
      <c r="A438" s="12">
        <v>430</v>
      </c>
      <c r="B438" s="30" t="s">
        <v>214</v>
      </c>
      <c r="C438" s="30" t="s">
        <v>215</v>
      </c>
      <c r="D438" s="14"/>
      <c r="E438" s="30" t="s">
        <v>672</v>
      </c>
      <c r="F438" s="12">
        <v>3</v>
      </c>
      <c r="G438" s="14" t="s">
        <v>55</v>
      </c>
      <c r="H438" s="14" t="s">
        <v>392</v>
      </c>
      <c r="I438" s="14">
        <v>156</v>
      </c>
      <c r="J438" s="14">
        <v>4</v>
      </c>
      <c r="K438" s="12" t="s">
        <v>268</v>
      </c>
      <c r="L438" s="12">
        <v>4</v>
      </c>
      <c r="M438" s="55" t="s">
        <v>274</v>
      </c>
      <c r="N438" s="55" t="s">
        <v>396</v>
      </c>
      <c r="O438" s="12">
        <v>50</v>
      </c>
      <c r="P438" s="12">
        <v>39</v>
      </c>
      <c r="Q438" s="14"/>
      <c r="R438" s="14" t="s">
        <v>1196</v>
      </c>
      <c r="S438" s="14" t="s">
        <v>1102</v>
      </c>
      <c r="T438" s="14" t="s">
        <v>1197</v>
      </c>
      <c r="U438" s="14" t="s">
        <v>1198</v>
      </c>
      <c r="V438" s="14" t="str">
        <f>VLOOKUP(C438,'[1]Khung chuong trinh tong'!$B$7:$T$298,19,0)</f>
        <v>Viện QTKD</v>
      </c>
      <c r="W438" s="14"/>
    </row>
    <row r="439" spans="1:23" s="15" customFormat="1" ht="39.950000000000003" customHeight="1" x14ac:dyDescent="0.2">
      <c r="A439" s="12">
        <v>431</v>
      </c>
      <c r="B439" s="30" t="s">
        <v>214</v>
      </c>
      <c r="C439" s="30" t="s">
        <v>215</v>
      </c>
      <c r="D439" s="14"/>
      <c r="E439" s="30" t="s">
        <v>673</v>
      </c>
      <c r="F439" s="12">
        <v>3</v>
      </c>
      <c r="G439" s="14" t="s">
        <v>55</v>
      </c>
      <c r="H439" s="14" t="s">
        <v>393</v>
      </c>
      <c r="I439" s="14">
        <v>156</v>
      </c>
      <c r="J439" s="14">
        <v>4</v>
      </c>
      <c r="K439" s="12" t="s">
        <v>268</v>
      </c>
      <c r="L439" s="12">
        <v>4</v>
      </c>
      <c r="M439" s="55" t="s">
        <v>275</v>
      </c>
      <c r="N439" s="55" t="s">
        <v>397</v>
      </c>
      <c r="O439" s="12">
        <v>50</v>
      </c>
      <c r="P439" s="12">
        <v>34</v>
      </c>
      <c r="Q439" s="14"/>
      <c r="R439" s="14" t="s">
        <v>1196</v>
      </c>
      <c r="S439" s="14" t="s">
        <v>1102</v>
      </c>
      <c r="T439" s="14" t="s">
        <v>1197</v>
      </c>
      <c r="U439" s="14" t="s">
        <v>1198</v>
      </c>
      <c r="V439" s="14" t="str">
        <f>VLOOKUP(C439,'[1]Khung chuong trinh tong'!$B$7:$T$298,19,0)</f>
        <v>Viện QTKD</v>
      </c>
      <c r="W439" s="14"/>
    </row>
    <row r="440" spans="1:23" s="15" customFormat="1" ht="39.950000000000003" customHeight="1" x14ac:dyDescent="0.2">
      <c r="A440" s="12">
        <v>432</v>
      </c>
      <c r="B440" s="30" t="s">
        <v>214</v>
      </c>
      <c r="C440" s="30" t="s">
        <v>215</v>
      </c>
      <c r="D440" s="14"/>
      <c r="E440" s="30" t="s">
        <v>674</v>
      </c>
      <c r="F440" s="12">
        <v>3</v>
      </c>
      <c r="G440" s="14" t="s">
        <v>55</v>
      </c>
      <c r="H440" s="14" t="s">
        <v>394</v>
      </c>
      <c r="I440" s="14">
        <v>156</v>
      </c>
      <c r="J440" s="14">
        <v>4</v>
      </c>
      <c r="K440" s="12" t="s">
        <v>268</v>
      </c>
      <c r="L440" s="12">
        <v>5</v>
      </c>
      <c r="M440" s="55" t="s">
        <v>274</v>
      </c>
      <c r="N440" s="55" t="s">
        <v>398</v>
      </c>
      <c r="O440" s="12">
        <v>50</v>
      </c>
      <c r="P440" s="12">
        <v>36</v>
      </c>
      <c r="Q440" s="14"/>
      <c r="R440" s="14" t="s">
        <v>1199</v>
      </c>
      <c r="S440" s="14" t="s">
        <v>1102</v>
      </c>
      <c r="T440" s="14" t="s">
        <v>1200</v>
      </c>
      <c r="U440" s="14" t="s">
        <v>1201</v>
      </c>
      <c r="V440" s="14" t="str">
        <f>VLOOKUP(C440,'[1]Khung chuong trinh tong'!$B$7:$T$298,19,0)</f>
        <v>Viện QTKD</v>
      </c>
      <c r="W440" s="14"/>
    </row>
    <row r="441" spans="1:23" s="15" customFormat="1" ht="39.950000000000003" customHeight="1" x14ac:dyDescent="0.2">
      <c r="A441" s="12">
        <v>433</v>
      </c>
      <c r="B441" s="14" t="s">
        <v>214</v>
      </c>
      <c r="C441" s="14" t="s">
        <v>215</v>
      </c>
      <c r="D441" s="14"/>
      <c r="E441" s="30" t="s">
        <v>675</v>
      </c>
      <c r="F441" s="12">
        <v>3</v>
      </c>
      <c r="G441" s="14" t="s">
        <v>67</v>
      </c>
      <c r="H441" s="14" t="s">
        <v>183</v>
      </c>
      <c r="I441" s="14">
        <v>180</v>
      </c>
      <c r="J441" s="14">
        <v>1</v>
      </c>
      <c r="K441" s="12" t="s">
        <v>258</v>
      </c>
      <c r="L441" s="12">
        <v>6</v>
      </c>
      <c r="M441" s="55" t="s">
        <v>262</v>
      </c>
      <c r="N441" s="55" t="s">
        <v>1301</v>
      </c>
      <c r="O441" s="12">
        <v>50</v>
      </c>
      <c r="P441" s="12">
        <v>30</v>
      </c>
      <c r="Q441" s="14"/>
      <c r="R441" s="14" t="s">
        <v>1199</v>
      </c>
      <c r="S441" s="14" t="s">
        <v>1102</v>
      </c>
      <c r="T441" s="14" t="s">
        <v>1200</v>
      </c>
      <c r="U441" s="14" t="s">
        <v>1201</v>
      </c>
      <c r="V441" s="14" t="str">
        <f>VLOOKUP(C441,'[1]Khung chuong trinh tong'!$B$7:$T$298,19,0)</f>
        <v>Viện QTKD</v>
      </c>
      <c r="W441" s="14" t="s">
        <v>1202</v>
      </c>
    </row>
    <row r="442" spans="1:23" s="15" customFormat="1" ht="39.950000000000003" customHeight="1" x14ac:dyDescent="0.2">
      <c r="A442" s="12">
        <v>434</v>
      </c>
      <c r="B442" s="30" t="s">
        <v>253</v>
      </c>
      <c r="C442" s="30" t="s">
        <v>254</v>
      </c>
      <c r="D442" s="14"/>
      <c r="E442" s="30" t="s">
        <v>676</v>
      </c>
      <c r="F442" s="12">
        <v>3</v>
      </c>
      <c r="G442" s="14" t="s">
        <v>55</v>
      </c>
      <c r="H442" s="14" t="s">
        <v>403</v>
      </c>
      <c r="I442" s="14">
        <v>108</v>
      </c>
      <c r="J442" s="14">
        <v>3</v>
      </c>
      <c r="K442" s="12" t="s">
        <v>258</v>
      </c>
      <c r="L442" s="12">
        <v>2</v>
      </c>
      <c r="M442" s="55" t="s">
        <v>261</v>
      </c>
      <c r="N442" s="55" t="s">
        <v>388</v>
      </c>
      <c r="O442" s="12">
        <v>50</v>
      </c>
      <c r="P442" s="12">
        <v>36</v>
      </c>
      <c r="Q442" s="14"/>
      <c r="R442" s="14" t="s">
        <v>1199</v>
      </c>
      <c r="S442" s="14" t="s">
        <v>1102</v>
      </c>
      <c r="T442" s="14" t="s">
        <v>1200</v>
      </c>
      <c r="U442" s="14" t="s">
        <v>1201</v>
      </c>
      <c r="V442" s="14" t="str">
        <f>VLOOKUP(C442,'[1]Khung chuong trinh tong'!$B$7:$T$298,19,0)</f>
        <v>Viện QTKD</v>
      </c>
      <c r="W442" s="14"/>
    </row>
    <row r="443" spans="1:23" s="15" customFormat="1" ht="39.950000000000003" customHeight="1" x14ac:dyDescent="0.2">
      <c r="A443" s="12">
        <v>435</v>
      </c>
      <c r="B443" s="30" t="s">
        <v>253</v>
      </c>
      <c r="C443" s="30" t="s">
        <v>254</v>
      </c>
      <c r="D443" s="14"/>
      <c r="E443" s="30" t="s">
        <v>677</v>
      </c>
      <c r="F443" s="12">
        <v>3</v>
      </c>
      <c r="G443" s="14" t="s">
        <v>55</v>
      </c>
      <c r="H443" s="14" t="s">
        <v>404</v>
      </c>
      <c r="I443" s="14">
        <v>108</v>
      </c>
      <c r="J443" s="14">
        <v>3</v>
      </c>
      <c r="K443" s="12" t="s">
        <v>258</v>
      </c>
      <c r="L443" s="12">
        <v>2</v>
      </c>
      <c r="M443" s="55" t="s">
        <v>262</v>
      </c>
      <c r="N443" s="55" t="s">
        <v>387</v>
      </c>
      <c r="O443" s="12">
        <v>50</v>
      </c>
      <c r="P443" s="12">
        <v>36</v>
      </c>
      <c r="Q443" s="14"/>
      <c r="R443" s="14" t="s">
        <v>1199</v>
      </c>
      <c r="S443" s="14" t="s">
        <v>1102</v>
      </c>
      <c r="T443" s="14" t="s">
        <v>1200</v>
      </c>
      <c r="U443" s="14" t="s">
        <v>1201</v>
      </c>
      <c r="V443" s="14" t="str">
        <f>VLOOKUP(C443,'[1]Khung chuong trinh tong'!$B$7:$T$298,19,0)</f>
        <v>Viện QTKD</v>
      </c>
      <c r="W443" s="14"/>
    </row>
    <row r="444" spans="1:23" s="15" customFormat="1" ht="39.950000000000003" customHeight="1" x14ac:dyDescent="0.2">
      <c r="A444" s="12">
        <v>436</v>
      </c>
      <c r="B444" s="14" t="s">
        <v>253</v>
      </c>
      <c r="C444" s="14" t="s">
        <v>254</v>
      </c>
      <c r="D444" s="14"/>
      <c r="E444" s="30" t="s">
        <v>678</v>
      </c>
      <c r="F444" s="12">
        <v>3</v>
      </c>
      <c r="G444" s="14" t="s">
        <v>67</v>
      </c>
      <c r="H444" s="14" t="s">
        <v>242</v>
      </c>
      <c r="I444" s="14">
        <v>144</v>
      </c>
      <c r="J444" s="14">
        <v>1</v>
      </c>
      <c r="K444" s="12" t="s">
        <v>258</v>
      </c>
      <c r="L444" s="12">
        <v>3</v>
      </c>
      <c r="M444" s="55" t="s">
        <v>261</v>
      </c>
      <c r="N444" s="55" t="s">
        <v>1302</v>
      </c>
      <c r="O444" s="12">
        <v>50</v>
      </c>
      <c r="P444" s="12">
        <v>30</v>
      </c>
      <c r="Q444" s="14"/>
      <c r="R444" s="14" t="s">
        <v>1199</v>
      </c>
      <c r="S444" s="14" t="s">
        <v>1102</v>
      </c>
      <c r="T444" s="14" t="s">
        <v>1200</v>
      </c>
      <c r="U444" s="14" t="s">
        <v>1201</v>
      </c>
      <c r="V444" s="14" t="str">
        <f>VLOOKUP(C444,'[1]Khung chuong trinh tong'!$B$7:$T$298,19,0)</f>
        <v>Viện QTKD</v>
      </c>
      <c r="W444" s="14" t="s">
        <v>1202</v>
      </c>
    </row>
    <row r="445" spans="1:23" s="15" customFormat="1" ht="39.950000000000003" customHeight="1" x14ac:dyDescent="0.2">
      <c r="A445" s="12">
        <v>437</v>
      </c>
      <c r="B445" s="30" t="s">
        <v>253</v>
      </c>
      <c r="C445" s="30" t="s">
        <v>254</v>
      </c>
      <c r="D445" s="14"/>
      <c r="E445" s="30" t="s">
        <v>679</v>
      </c>
      <c r="F445" s="12">
        <v>3</v>
      </c>
      <c r="G445" s="14" t="s">
        <v>55</v>
      </c>
      <c r="H445" s="14" t="s">
        <v>402</v>
      </c>
      <c r="I445" s="14">
        <v>108</v>
      </c>
      <c r="J445" s="14">
        <v>3</v>
      </c>
      <c r="K445" s="12" t="s">
        <v>268</v>
      </c>
      <c r="L445" s="12">
        <v>3</v>
      </c>
      <c r="M445" s="55" t="s">
        <v>275</v>
      </c>
      <c r="N445" s="55" t="s">
        <v>385</v>
      </c>
      <c r="O445" s="12">
        <v>50</v>
      </c>
      <c r="P445" s="12">
        <v>36</v>
      </c>
      <c r="Q445" s="14"/>
      <c r="R445" s="14" t="s">
        <v>1196</v>
      </c>
      <c r="S445" s="14" t="s">
        <v>1102</v>
      </c>
      <c r="T445" s="14" t="s">
        <v>1197</v>
      </c>
      <c r="U445" s="14" t="s">
        <v>1198</v>
      </c>
      <c r="V445" s="14" t="str">
        <f>VLOOKUP(C445,'[1]Khung chuong trinh tong'!$B$7:$T$298,19,0)</f>
        <v>Viện QTKD</v>
      </c>
      <c r="W445" s="14"/>
    </row>
    <row r="446" spans="1:23" s="15" customFormat="1" ht="18" customHeight="1" x14ac:dyDescent="0.2">
      <c r="A446" s="41"/>
      <c r="B446" s="40"/>
      <c r="C446" s="40"/>
      <c r="D446" s="29"/>
      <c r="E446" s="40"/>
      <c r="F446" s="41"/>
      <c r="G446" s="29"/>
      <c r="H446" s="29"/>
      <c r="I446" s="29"/>
      <c r="J446" s="29"/>
      <c r="K446" s="41"/>
      <c r="L446" s="41"/>
      <c r="M446" s="56"/>
      <c r="N446" s="56"/>
      <c r="O446" s="41"/>
      <c r="P446" s="41"/>
      <c r="Q446" s="29"/>
      <c r="R446" s="29"/>
      <c r="S446" s="29"/>
      <c r="T446" s="29"/>
      <c r="U446" s="29"/>
      <c r="V446" s="29"/>
      <c r="W446" s="29"/>
    </row>
    <row r="447" spans="1:23" ht="26.25" customHeight="1" x14ac:dyDescent="0.2">
      <c r="B447" s="45" t="s">
        <v>680</v>
      </c>
    </row>
    <row r="448" spans="1:23" ht="23.25" customHeight="1" x14ac:dyDescent="0.2">
      <c r="B448" s="44" t="str">
        <f>"Danh sách gồm "&amp;COUNT(A9:A445)&amp;" lớp học phần./."</f>
        <v>Danh sách gồm 437 lớp học phần./.</v>
      </c>
    </row>
    <row r="450" spans="1:245" s="74" customFormat="1" ht="24.75" customHeight="1" x14ac:dyDescent="0.25">
      <c r="A450" s="65"/>
      <c r="B450" s="66" t="s">
        <v>1305</v>
      </c>
      <c r="C450" s="65"/>
      <c r="D450" s="65"/>
      <c r="E450" s="65"/>
      <c r="F450" s="65"/>
      <c r="G450" s="67"/>
      <c r="H450" s="65"/>
      <c r="I450" s="68"/>
      <c r="J450" s="69"/>
      <c r="K450" s="65"/>
      <c r="L450" s="65"/>
      <c r="M450" s="65"/>
      <c r="N450" s="65"/>
      <c r="O450" s="65"/>
      <c r="P450" s="65"/>
      <c r="Q450" s="65"/>
      <c r="R450" s="68"/>
      <c r="S450" s="65"/>
      <c r="T450" s="70"/>
      <c r="U450" s="71"/>
      <c r="V450" s="71"/>
      <c r="W450" s="65"/>
      <c r="X450" s="65"/>
      <c r="Y450" s="72"/>
      <c r="Z450" s="73"/>
      <c r="AA450" s="69"/>
      <c r="AB450" s="69"/>
    </row>
    <row r="451" spans="1:245" s="65" customFormat="1" ht="26.45" customHeight="1" x14ac:dyDescent="0.25">
      <c r="B451" s="75" t="s">
        <v>1306</v>
      </c>
      <c r="G451" s="67"/>
      <c r="I451" s="68"/>
      <c r="J451" s="69"/>
      <c r="R451" s="68"/>
      <c r="T451" s="70"/>
      <c r="U451" s="71"/>
      <c r="V451" s="71"/>
      <c r="Y451" s="72"/>
      <c r="Z451" s="73"/>
      <c r="AA451" s="69"/>
      <c r="AB451" s="69"/>
      <c r="AC451" s="74"/>
      <c r="AD451" s="74"/>
      <c r="AE451" s="74"/>
      <c r="AF451" s="74"/>
      <c r="AG451" s="74"/>
      <c r="AH451" s="74"/>
      <c r="AI451" s="74"/>
      <c r="AJ451" s="74"/>
      <c r="AK451" s="74"/>
      <c r="AL451" s="74"/>
      <c r="AM451" s="74"/>
      <c r="AN451" s="74"/>
      <c r="AO451" s="74"/>
      <c r="AP451" s="74"/>
      <c r="AQ451" s="74"/>
      <c r="AR451" s="74"/>
      <c r="AS451" s="74"/>
      <c r="AT451" s="74"/>
      <c r="AU451" s="74"/>
      <c r="AV451" s="74"/>
      <c r="AW451" s="74"/>
      <c r="AX451" s="74"/>
      <c r="AY451" s="74"/>
      <c r="AZ451" s="74"/>
      <c r="BA451" s="74"/>
      <c r="BB451" s="74"/>
      <c r="BC451" s="74"/>
      <c r="BD451" s="74"/>
      <c r="BE451" s="74"/>
      <c r="BF451" s="74"/>
      <c r="BG451" s="74"/>
      <c r="BH451" s="74"/>
      <c r="BI451" s="74"/>
      <c r="BJ451" s="74"/>
      <c r="BK451" s="74"/>
      <c r="BL451" s="74"/>
      <c r="BM451" s="74"/>
      <c r="BN451" s="74"/>
      <c r="BO451" s="74"/>
      <c r="BP451" s="74"/>
      <c r="BQ451" s="74"/>
      <c r="BR451" s="74"/>
      <c r="BS451" s="74"/>
      <c r="BT451" s="74"/>
      <c r="BU451" s="74"/>
      <c r="BV451" s="74"/>
      <c r="BW451" s="74"/>
      <c r="BX451" s="74"/>
      <c r="BY451" s="74"/>
      <c r="BZ451" s="74"/>
      <c r="CA451" s="74"/>
      <c r="CB451" s="74"/>
      <c r="CC451" s="74"/>
      <c r="CD451" s="74"/>
      <c r="CE451" s="74"/>
      <c r="CF451" s="74"/>
      <c r="CG451" s="74"/>
      <c r="CH451" s="74"/>
      <c r="CI451" s="74"/>
      <c r="CJ451" s="74"/>
      <c r="CK451" s="74"/>
      <c r="CL451" s="74"/>
      <c r="CM451" s="74"/>
      <c r="CN451" s="74"/>
      <c r="CO451" s="74"/>
      <c r="CP451" s="74"/>
      <c r="CQ451" s="74"/>
      <c r="CR451" s="74"/>
      <c r="CS451" s="74"/>
      <c r="CT451" s="74"/>
      <c r="CU451" s="74"/>
      <c r="CV451" s="74"/>
      <c r="CW451" s="74"/>
      <c r="CX451" s="74"/>
      <c r="CY451" s="74"/>
      <c r="CZ451" s="74"/>
      <c r="DA451" s="74"/>
      <c r="DB451" s="74"/>
      <c r="DC451" s="74"/>
      <c r="DD451" s="74"/>
      <c r="DE451" s="74"/>
      <c r="DF451" s="74"/>
      <c r="DG451" s="74"/>
      <c r="DH451" s="74"/>
      <c r="DI451" s="74"/>
      <c r="DJ451" s="74"/>
      <c r="DK451" s="74"/>
      <c r="DL451" s="74"/>
      <c r="DM451" s="74"/>
      <c r="DN451" s="74"/>
      <c r="DO451" s="74"/>
      <c r="DP451" s="74"/>
      <c r="DQ451" s="74"/>
      <c r="DR451" s="74"/>
      <c r="DS451" s="74"/>
      <c r="DT451" s="74"/>
      <c r="DU451" s="74"/>
      <c r="DV451" s="74"/>
      <c r="DW451" s="74"/>
      <c r="DX451" s="74"/>
      <c r="DY451" s="74"/>
      <c r="DZ451" s="74"/>
      <c r="EA451" s="74"/>
      <c r="EB451" s="74"/>
      <c r="EC451" s="74"/>
      <c r="ED451" s="74"/>
      <c r="EE451" s="74"/>
      <c r="EF451" s="74"/>
      <c r="EG451" s="74"/>
      <c r="EH451" s="74"/>
      <c r="EI451" s="74"/>
      <c r="EJ451" s="74"/>
      <c r="EK451" s="74"/>
      <c r="EL451" s="74"/>
      <c r="EM451" s="74"/>
      <c r="EN451" s="74"/>
      <c r="EO451" s="74"/>
      <c r="EP451" s="74"/>
      <c r="EQ451" s="74"/>
      <c r="ER451" s="74"/>
      <c r="ES451" s="74"/>
      <c r="ET451" s="74"/>
      <c r="EU451" s="74"/>
      <c r="EV451" s="74"/>
      <c r="EW451" s="74"/>
      <c r="EX451" s="74"/>
      <c r="EY451" s="74"/>
      <c r="EZ451" s="74"/>
      <c r="FA451" s="74"/>
      <c r="FB451" s="74"/>
      <c r="FC451" s="74"/>
      <c r="FD451" s="74"/>
      <c r="FE451" s="74"/>
      <c r="FF451" s="74"/>
      <c r="FG451" s="74"/>
      <c r="FH451" s="74"/>
      <c r="FI451" s="74"/>
      <c r="FJ451" s="74"/>
      <c r="FK451" s="74"/>
      <c r="FL451" s="74"/>
      <c r="FM451" s="74"/>
      <c r="FN451" s="74"/>
      <c r="FO451" s="74"/>
      <c r="FP451" s="74"/>
      <c r="FQ451" s="74"/>
      <c r="FR451" s="74"/>
      <c r="FS451" s="74"/>
      <c r="FT451" s="74"/>
      <c r="FU451" s="74"/>
      <c r="FV451" s="74"/>
      <c r="FW451" s="74"/>
      <c r="FX451" s="74"/>
      <c r="FY451" s="74"/>
      <c r="FZ451" s="74"/>
      <c r="GA451" s="74"/>
      <c r="GB451" s="74"/>
      <c r="GC451" s="74"/>
      <c r="GD451" s="74"/>
      <c r="GE451" s="74"/>
      <c r="GF451" s="74"/>
      <c r="GG451" s="74"/>
      <c r="GH451" s="74"/>
      <c r="GI451" s="74"/>
      <c r="GJ451" s="74"/>
      <c r="GK451" s="74"/>
      <c r="GL451" s="74"/>
      <c r="GM451" s="74"/>
      <c r="GN451" s="74"/>
      <c r="GO451" s="74"/>
      <c r="GP451" s="74"/>
      <c r="GQ451" s="74"/>
      <c r="GR451" s="74"/>
      <c r="GS451" s="74"/>
      <c r="GT451" s="74"/>
      <c r="GU451" s="74"/>
      <c r="GV451" s="74"/>
      <c r="GW451" s="74"/>
      <c r="GX451" s="74"/>
      <c r="GY451" s="74"/>
      <c r="GZ451" s="74"/>
      <c r="HA451" s="74"/>
      <c r="HB451" s="74"/>
      <c r="HC451" s="74"/>
      <c r="HD451" s="74"/>
      <c r="HE451" s="74"/>
      <c r="HF451" s="74"/>
      <c r="HG451" s="74"/>
      <c r="HH451" s="74"/>
      <c r="HI451" s="74"/>
      <c r="HJ451" s="74"/>
      <c r="HK451" s="74"/>
      <c r="HL451" s="74"/>
      <c r="HM451" s="74"/>
      <c r="HN451" s="74"/>
      <c r="HO451" s="74"/>
      <c r="HP451" s="74"/>
      <c r="HQ451" s="74"/>
      <c r="HR451" s="74"/>
      <c r="HS451" s="74"/>
      <c r="HT451" s="74"/>
      <c r="HU451" s="74"/>
      <c r="HV451" s="74"/>
      <c r="HW451" s="74"/>
      <c r="HX451" s="74"/>
      <c r="HY451" s="74"/>
      <c r="HZ451" s="74"/>
      <c r="IA451" s="74"/>
      <c r="IB451" s="74"/>
      <c r="IC451" s="74"/>
      <c r="ID451" s="74"/>
      <c r="IE451" s="74"/>
      <c r="IF451" s="74"/>
      <c r="IG451" s="74"/>
      <c r="IH451" s="74"/>
      <c r="II451" s="74"/>
      <c r="IJ451" s="74"/>
      <c r="IK451" s="74"/>
    </row>
    <row r="452" spans="1:245" s="74" customFormat="1" ht="54" customHeight="1" x14ac:dyDescent="0.25">
      <c r="A452" s="65"/>
      <c r="B452" s="77" t="s">
        <v>1307</v>
      </c>
      <c r="C452" s="77"/>
      <c r="D452" s="77"/>
      <c r="E452" s="77"/>
      <c r="F452" s="77"/>
      <c r="G452" s="77"/>
      <c r="H452" s="77"/>
      <c r="I452" s="77"/>
      <c r="J452" s="77"/>
      <c r="K452" s="77"/>
      <c r="L452" s="77"/>
      <c r="M452" s="77"/>
      <c r="N452" s="77"/>
      <c r="O452" s="77"/>
      <c r="P452" s="77"/>
      <c r="Q452" s="77"/>
      <c r="R452" s="77"/>
      <c r="S452" s="77"/>
      <c r="T452" s="77"/>
      <c r="U452" s="77"/>
      <c r="V452" s="77"/>
      <c r="W452" s="77"/>
      <c r="X452" s="76"/>
      <c r="Y452" s="76"/>
      <c r="Z452" s="76"/>
      <c r="AA452" s="76"/>
      <c r="AB452" s="76"/>
    </row>
  </sheetData>
  <autoFilter ref="A8:IK445"/>
  <sortState ref="A9:W445">
    <sortCondition ref="B9:B445"/>
    <sortCondition ref="E9:E445"/>
  </sortState>
  <mergeCells count="5">
    <mergeCell ref="B452:W452"/>
    <mergeCell ref="S3:W3"/>
    <mergeCell ref="A6:W6"/>
    <mergeCell ref="A4:W4"/>
    <mergeCell ref="A5:W5"/>
  </mergeCells>
  <hyperlinks>
    <hyperlink ref="U71" r:id="rId1"/>
    <hyperlink ref="U72" r:id="rId2"/>
    <hyperlink ref="U74" r:id="rId3"/>
    <hyperlink ref="U80" r:id="rId4"/>
    <hyperlink ref="U81" r:id="rId5"/>
    <hyperlink ref="U153" r:id="rId6" display="mltr99@gmail.com_x000a_"/>
    <hyperlink ref="U294" r:id="rId7"/>
    <hyperlink ref="U321" r:id="rId8"/>
    <hyperlink ref="U32" r:id="rId9" display="phuongthao185@gmail.com_x000a_"/>
    <hyperlink ref="U178" r:id="rId10" display="dinhthanhvan@gmail.com_x000a_"/>
    <hyperlink ref="U268" r:id="rId11" display="tuttt76@gmail.com_x000a_"/>
    <hyperlink ref="U269" r:id="rId12" display="ngqviet@vnu.edu.vn_x000a_"/>
    <hyperlink ref="U289" r:id="rId13" display="nguyenthinhung.1684@gmail.com_x000a_"/>
    <hyperlink ref="U330" r:id="rId14" display="loanvu.kttn@gmail.com_x000a_"/>
    <hyperlink ref="U341" r:id="rId15" display="anhdhqg@gmail.com_x000a_"/>
    <hyperlink ref="U342" r:id="rId16" display="anhdhqg@gmail.com_x000a_"/>
    <hyperlink ref="U383" r:id="rId17" display="phuha@vnu.edu.vn_x000a_"/>
    <hyperlink ref="U85" r:id="rId18" display="huongaofvn@gmail.com _x000a_"/>
    <hyperlink ref="U87" r:id="rId19" display="huongaofvn@gmail.com _x000a_"/>
    <hyperlink ref="U86" r:id="rId20" display="huongaofvn@gmail.com _x000a_"/>
    <hyperlink ref="U200" r:id="rId21" display="thanhngocbkn@gmail.com_x000a_"/>
    <hyperlink ref="U211" r:id="rId22" display="viethuyen4489@gmail.com_x000a_"/>
    <hyperlink ref="U214" r:id="rId23" display="viethuyen4489@gmail.com_x000a_"/>
    <hyperlink ref="U215" r:id="rId24" display="hangnguyen159@yahoo.com_x000a__x000a_"/>
    <hyperlink ref="U216" r:id="rId25" display="lethiyenktdt@gmail.com_x000a__x000a_"/>
    <hyperlink ref="U217" r:id="rId26" display="lethiyenktdt@gmail.com"/>
    <hyperlink ref="U218" r:id="rId27" display="viethuyen4489@gmail.com_x000a__x000a_"/>
    <hyperlink ref="U219" r:id="rId28" display="viethuyen4489@gmail.com_x000a_"/>
    <hyperlink ref="U220" r:id="rId29" display="hangnguyen159@yahoo.com_x000a_"/>
    <hyperlink ref="U201" r:id="rId30" display="thekien.edu@gmail.com_x000a__x000a_"/>
    <hyperlink ref="U202" r:id="rId31" display="thekien.edu@gmail.com_x000a__x000a_"/>
    <hyperlink ref="U203" r:id="rId32" display="hangnguyen159@yahoo.com_x000a_"/>
    <hyperlink ref="U204" r:id="rId33" display="thanhngocbkn@gmail.com_x000a_"/>
    <hyperlink ref="U207" r:id="rId34" display="viethuyen4489@gmail.com_x000a_"/>
    <hyperlink ref="U208" r:id="rId35" display="viethuyen4489@gmail.com_x000a_"/>
    <hyperlink ref="U212" r:id="rId36" display="viethuyen4489@gmail.com_x000a_"/>
    <hyperlink ref="U213" r:id="rId37" display="viethuyen4489@gmail.com_x000a_"/>
    <hyperlink ref="U275" r:id="rId38" display="thekien.edu@gmail.com_x000a__x000a_"/>
    <hyperlink ref="U281" r:id="rId39" display="thekien.edu@gmail.com_x000a__x000a_"/>
    <hyperlink ref="U283" r:id="rId40" display="lanhuongviames@yahoo.com_x000a__x000a_"/>
    <hyperlink ref="U284" r:id="rId41" display="lanhuongviames@yahoo.com_x000a_"/>
    <hyperlink ref="U290" r:id="rId42"/>
    <hyperlink ref="U55" r:id="rId43"/>
    <hyperlink ref="U67" r:id="rId44"/>
    <hyperlink ref="U125" r:id="rId45"/>
    <hyperlink ref="U140" r:id="rId46"/>
    <hyperlink ref="U127" r:id="rId47"/>
    <hyperlink ref="U128" r:id="rId48"/>
    <hyperlink ref="U132" r:id="rId49"/>
    <hyperlink ref="U306" r:id="rId50"/>
    <hyperlink ref="U309" r:id="rId51"/>
    <hyperlink ref="U154" r:id="rId52" display="mltr99@gmail.com_x000a_"/>
  </hyperlinks>
  <pageMargins left="0.31496062992125984" right="0.23622047244094491" top="0.31496062992125984" bottom="0.35433070866141736" header="0.15748031496062992" footer="0.15748031496062992"/>
  <pageSetup paperSize="9" scale="54" fitToHeight="0" orientation="landscape" r:id="rId53"/>
  <headerFooter>
    <oddFooter>&amp;C&amp;P/&amp;N</oddFooter>
  </headerFooter>
  <drawing r:id="rId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HK1-2019-2020</vt:lpstr>
      <vt:lpstr>'HK1-2019-2020'!Print_Area</vt:lpstr>
      <vt:lpstr>'HK1-2019-2020'!Print_Titles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2019-07-18T09:29:37Z</cp:lastPrinted>
  <dcterms:created xsi:type="dcterms:W3CDTF">2019-06-11T07:07:23Z</dcterms:created>
  <dcterms:modified xsi:type="dcterms:W3CDTF">2019-07-19T01:42:59Z</dcterms:modified>
</cp:coreProperties>
</file>